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6380" windowHeight="8130" tabRatio="237"/>
  </bookViews>
  <sheets>
    <sheet name="PARTS" sheetId="4" r:id="rId1"/>
    <sheet name="OLD PARTS" sheetId="1" r:id="rId2"/>
  </sheets>
  <calcPr calcId="125725"/>
</workbook>
</file>

<file path=xl/calcChain.xml><?xml version="1.0" encoding="utf-8"?>
<calcChain xmlns="http://schemas.openxmlformats.org/spreadsheetml/2006/main">
  <c r="H8" i="4"/>
  <c r="H7"/>
  <c r="H31" l="1"/>
  <c r="H5"/>
  <c r="H26"/>
  <c r="H13"/>
  <c r="H20"/>
  <c r="H17"/>
  <c r="H30" l="1"/>
  <c r="H29"/>
  <c r="H28"/>
  <c r="H27"/>
  <c r="H34"/>
  <c r="H33"/>
  <c r="H32"/>
  <c r="H23"/>
  <c r="H22"/>
  <c r="H7" i="1"/>
  <c r="H8"/>
  <c r="H9"/>
  <c r="H15" i="4"/>
  <c r="H14"/>
  <c r="H37"/>
  <c r="H36"/>
  <c r="H35"/>
  <c r="H3"/>
  <c r="H4"/>
  <c r="H2"/>
  <c r="H12"/>
  <c r="H11"/>
  <c r="H10"/>
  <c r="H9"/>
  <c r="H6"/>
  <c r="H16"/>
  <c r="H18"/>
  <c r="H19"/>
  <c r="H21"/>
  <c r="H24"/>
  <c r="H10" i="1"/>
  <c r="H11"/>
  <c r="H12"/>
  <c r="H6"/>
  <c r="H14"/>
  <c r="H13"/>
  <c r="H15"/>
  <c r="H38" i="4" l="1"/>
  <c r="H4" i="1"/>
  <c r="H5"/>
  <c r="H16"/>
  <c r="H3" l="1"/>
  <c r="H2"/>
  <c r="H36" l="1"/>
</calcChain>
</file>

<file path=xl/sharedStrings.xml><?xml version="1.0" encoding="utf-8"?>
<sst xmlns="http://schemas.openxmlformats.org/spreadsheetml/2006/main" count="372" uniqueCount="250">
  <si>
    <t>Part Name</t>
  </si>
  <si>
    <t>Part Number (Manufacture)</t>
  </si>
  <si>
    <t>Manufacture</t>
  </si>
  <si>
    <t>Amount</t>
  </si>
  <si>
    <t>Cost/Unit</t>
  </si>
  <si>
    <t>Total Cost</t>
  </si>
  <si>
    <t>Vender</t>
  </si>
  <si>
    <t>Web-page</t>
  </si>
  <si>
    <t>Comments</t>
  </si>
  <si>
    <t>Total</t>
  </si>
  <si>
    <t>Part Number (Vendor)</t>
  </si>
  <si>
    <t xml:space="preserve"> </t>
  </si>
  <si>
    <t>E- Breaker</t>
  </si>
  <si>
    <t>1410-L210-L2F1-S02-2.5A</t>
  </si>
  <si>
    <t>E-T-A</t>
  </si>
  <si>
    <t>302-1033-ND</t>
  </si>
  <si>
    <t>Digikey</t>
  </si>
  <si>
    <t>http://www.digikey.com/product-detail/en/1410-L210-L2F1-S02-2.5A/302-1033-ND/286154</t>
  </si>
  <si>
    <t>TVS Diode</t>
  </si>
  <si>
    <t>12V Regulator</t>
  </si>
  <si>
    <t>5V Regulator</t>
  </si>
  <si>
    <t>22uH Inductor</t>
  </si>
  <si>
    <t>1110-220K-RC</t>
  </si>
  <si>
    <t>JW Miller A Bourns Company</t>
  </si>
  <si>
    <t>M8341-ND</t>
  </si>
  <si>
    <t>http://www.digikey.com/scripts/dksearch/dksus.dll?vendor=0&amp;keywords=1110-220K-RC</t>
  </si>
  <si>
    <t>15uF Cap</t>
  </si>
  <si>
    <t>EEA-GA1V150</t>
  </si>
  <si>
    <t>Panasonic</t>
  </si>
  <si>
    <t>P14495-ND</t>
  </si>
  <si>
    <t>http://www.digikey.com/product-detail/en/EEA-GA1V150/P14495-ND/2504584?cur=USD</t>
  </si>
  <si>
    <t>.47uF Cap</t>
  </si>
  <si>
    <t>FK14X7R1E474K</t>
  </si>
  <si>
    <t>TDK Corporation</t>
  </si>
  <si>
    <t>445-5313-ND</t>
  </si>
  <si>
    <t>http://www.digikey.com/product-detail/en/FK14X7R1E474K/445-5313-ND/2256793?cur=USD</t>
  </si>
  <si>
    <t>.01uF Cap</t>
  </si>
  <si>
    <t>FK18X7R1H103K</t>
  </si>
  <si>
    <t>445-5297-ND</t>
  </si>
  <si>
    <t>http://www.digikey.com/product-detail/en/FK18X7R1H103K/445-5297-ND/2256777?cur=USD</t>
  </si>
  <si>
    <t>6TQ045PBF</t>
  </si>
  <si>
    <t>Vishay/Semiconductors</t>
  </si>
  <si>
    <t>6TQ045PBF-ND</t>
  </si>
  <si>
    <t>http://www.digikey.com/scripts/DkSearch/dksus.dll?WT.z_header=search_go&amp;lang=en&amp;keywords=6TQ045PBF%20&amp;x=24&amp;y=18&amp;cur=USD</t>
  </si>
  <si>
    <t>180uF Cap</t>
  </si>
  <si>
    <t>EEU-FC1C181</t>
  </si>
  <si>
    <t>P10245-ND</t>
  </si>
  <si>
    <t>http://www.digikey.com/product-detail/en/EEU-FC1C181/P10245-ND/266254?cur=USD</t>
  </si>
  <si>
    <t>Terminal Block</t>
  </si>
  <si>
    <t>Terminal Jumper</t>
  </si>
  <si>
    <t>WM4888-ND</t>
  </si>
  <si>
    <t>Molex Inc</t>
  </si>
  <si>
    <t>TE Connectivity</t>
  </si>
  <si>
    <t>1546670-4</t>
  </si>
  <si>
    <t>A98516-ND</t>
  </si>
  <si>
    <t>http://www.digikey.com/product-detail/en/1546670-4/A98516-ND/1277410</t>
  </si>
  <si>
    <t>http://www.digikey.com/product-detail/en/0380021288/WM4888-ND/2499975</t>
  </si>
  <si>
    <t>3KP28A-TP</t>
  </si>
  <si>
    <t>Micro Commercial Co</t>
  </si>
  <si>
    <t>3KP28A-TPMSCT-ND</t>
  </si>
  <si>
    <t>http://www.digikey.com/product-detail/en/3KP28A-TP/3KP28A-TPMSCT-ND/1960104</t>
  </si>
  <si>
    <t>Sabre Male</t>
  </si>
  <si>
    <t>WM18463-ND</t>
  </si>
  <si>
    <t>http://www.digikey.com/product-detail/en/0444412002/WM18463-ND/300096</t>
  </si>
  <si>
    <t>Sabre Female</t>
  </si>
  <si>
    <t>WM18483-ND</t>
  </si>
  <si>
    <t>43160-1102</t>
  </si>
  <si>
    <t>http://www.digikey.com/product-detail/en/43160-1102/WM18483-ND/300116</t>
  </si>
  <si>
    <t>Sabre Crimp</t>
  </si>
  <si>
    <t>WM18494-ND</t>
  </si>
  <si>
    <t>43375-1001</t>
  </si>
  <si>
    <t>http://www.digikey.com/product-detail/en/43375-1001/WM18494-ND/300127</t>
  </si>
  <si>
    <t>TT Electronics/Optek Technology</t>
  </si>
  <si>
    <t>Stackpole Electronics Inc</t>
  </si>
  <si>
    <t>CSRF2512FT10L0CT-ND</t>
  </si>
  <si>
    <t>CSRF2512FT10L0</t>
  </si>
  <si>
    <t>http://www.digikey.com/product-detail/en/CSRF2512FT10L0/CSRF2512FT10L0CT-ND/1788157</t>
  </si>
  <si>
    <t>CSS2725FT1L00CT-ND</t>
  </si>
  <si>
    <t>CSS2725FT1L00</t>
  </si>
  <si>
    <t>http://www.digikey.com/product-detail/en/CSS2725FT1L00/CSS2725FT1L00CT-ND/1923237</t>
  </si>
  <si>
    <t>1MOhm Resistor</t>
  </si>
  <si>
    <t>CF18JT1M00CT-ND</t>
  </si>
  <si>
    <t>CF18JT1M00</t>
  </si>
  <si>
    <t>http://www.digikey.com/product-detail/en/CF18JT1M00/CF18JT1M00CT-ND/2022814</t>
  </si>
  <si>
    <t>CF18JT2M00CT-ND</t>
  </si>
  <si>
    <t>CF18JT2M00</t>
  </si>
  <si>
    <t>2MOhm Resistor</t>
  </si>
  <si>
    <t>http://www.digikey.com/product-detail/en/CF18JT2M00/CF18JT2M00CT-ND/2022820</t>
  </si>
  <si>
    <t>TI</t>
  </si>
  <si>
    <t>LM2677S-12/NOPB-ND</t>
  </si>
  <si>
    <t>LM2677S-12/NOPB</t>
  </si>
  <si>
    <t>http://www.digikey.com/product-detail/en/LM2677S-12%2FNOPB/LM2677S-12%2FNOPB-ND/363816</t>
  </si>
  <si>
    <t>LM2677S-5.0/NOPB-ND</t>
  </si>
  <si>
    <t>LM2677S-5.0/NOPB</t>
  </si>
  <si>
    <t>http://www.digikey.com/product-detail/en/LM2677S-5.0%2FNOPB/LM2677S-5.0%2FNOPB-ND/363818</t>
  </si>
  <si>
    <t>WM7861-ND</t>
  </si>
  <si>
    <t>39357-0005</t>
  </si>
  <si>
    <t>http://www.digikey.com/product-detail/en/39357-0005/WM7861-ND/1280712</t>
  </si>
  <si>
    <t>WM7864-ND</t>
  </si>
  <si>
    <t>39357-0008</t>
  </si>
  <si>
    <t>http://www.digikey.com/product-detail/en/39357-0008/WM7864-ND/1280715</t>
  </si>
  <si>
    <t>http://www.digikey.com/product-detail/en/IPD90P03P4-04/IPD90P03P4-04INTR-ND/2081060</t>
  </si>
  <si>
    <t>IPD90P03P4-04INTR-ND</t>
  </si>
  <si>
    <t>Infineon Technologies</t>
  </si>
  <si>
    <t>IPD90P03P4-04</t>
  </si>
  <si>
    <t>499 LED Resistor</t>
  </si>
  <si>
    <t>RNF14FTD499R</t>
  </si>
  <si>
    <t>RNF14FTD499RCT-ND</t>
  </si>
  <si>
    <t>Blue LED</t>
  </si>
  <si>
    <t>Green LED</t>
  </si>
  <si>
    <t>http://www.digikey.com/product-detail/en/RNF14FTD499R/RNF14FTD499RCT-ND/1975005</t>
  </si>
  <si>
    <t>RNF14FTD150RCT-ND</t>
  </si>
  <si>
    <t>150 LED Resistor</t>
  </si>
  <si>
    <t>RNF14FTD150R</t>
  </si>
  <si>
    <t>http://www.digikey.com/product-detail/en/RNF14FTD150R/RNF14FTD150RCT-ND/1974982</t>
  </si>
  <si>
    <t>67-1070-ND</t>
  </si>
  <si>
    <t>Lumex Opto/Components Inc</t>
  </si>
  <si>
    <t>SSL-LX3044LGD</t>
  </si>
  <si>
    <t>http://www.digikey.com/product-detail/en/SSL-LX3044LGD/67-1070-ND/270868</t>
  </si>
  <si>
    <t>E - Schottky Diode</t>
  </si>
  <si>
    <t>5.0 Zener Diode</t>
  </si>
  <si>
    <t>NXP Semiconductors</t>
  </si>
  <si>
    <t>http://www.digikey.com/product-detail/en/PLVA2650A,215/568-6470-1-ND/2531757</t>
  </si>
  <si>
    <t>365 Gain Resistror</t>
  </si>
  <si>
    <t>RNF14FTD365RCT-ND</t>
  </si>
  <si>
    <t>RNF14FTD365R</t>
  </si>
  <si>
    <t>http://www.digikey.com/product-detail/en/RNF14FTD365R/RNF14FTD365RCT-ND/1974998</t>
  </si>
  <si>
    <t>INA126PA-ND</t>
  </si>
  <si>
    <t>Texas Instruments</t>
  </si>
  <si>
    <t>INA126PA</t>
  </si>
  <si>
    <t>Instrumentation Amp</t>
  </si>
  <si>
    <t>NZX5V1C,133</t>
  </si>
  <si>
    <t>568-7966-1-ND</t>
  </si>
  <si>
    <t>http://www.digikey.com/product-detail/en/INA126PA/INA126PA-ND/300992</t>
  </si>
  <si>
    <t>100K I-sense Resistor</t>
  </si>
  <si>
    <t>499K I-sense Resistor</t>
  </si>
  <si>
    <t>RNF14FTD100K</t>
  </si>
  <si>
    <t>RNF14FTD100KCT-ND</t>
  </si>
  <si>
    <t>RNF14FTD499K</t>
  </si>
  <si>
    <t>RNF14FTD499KCT-ND</t>
  </si>
  <si>
    <t>http://www.digikey.com/product-detail/en/RNF14FTD499K/RNF14FTD499KCT-ND/1975192</t>
  </si>
  <si>
    <t>http://www.digikey.com/product-detail/en/RNF14FTD100K/RNF14FTD100KCT-ND/1975158</t>
  </si>
  <si>
    <t>General Amp</t>
  </si>
  <si>
    <t>LMC6062IN/NOPB</t>
  </si>
  <si>
    <t>LMC6062IN/NOPB-ND</t>
  </si>
  <si>
    <t>http://www.digikey.com/product-detail/en/LMC6062IN%2FNOPB/LMC6062IN%2FNOPB-ND/132722</t>
  </si>
  <si>
    <t>PFET</t>
  </si>
  <si>
    <t>Red LED</t>
  </si>
  <si>
    <t>R 1m Sense</t>
  </si>
  <si>
    <t>R 10m Sense</t>
  </si>
  <si>
    <t>Current OpAmp</t>
  </si>
  <si>
    <t>LMP8640MKE-H/NOPBCT-ND</t>
  </si>
  <si>
    <t>LMP8640MKE-H/NOPB</t>
  </si>
  <si>
    <t>http://www.digikey.com/product-detail/en/LMP8640MKE-H%2FNOPB/LMP8640MKE-H%2FNOPBCT-ND/2425728</t>
  </si>
  <si>
    <t>365-1175-ND</t>
  </si>
  <si>
    <t>OVLBR4C7</t>
  </si>
  <si>
    <t>http://www.digikey.com/scripts/dksearch/dksus.dll?FV=fff40008%2Cfff801b9%2C1140050%2C4d4033b%2C8c40002&amp;k=led&amp;vendor=0&amp;mnonly=0&amp;newproducts=0&amp;ptm=0&amp;fid=0&amp;quantity=0&amp;PV-1=365&amp;PV37=1&amp;stock=1</t>
  </si>
  <si>
    <t>http://www.digikey.com/scripts/dksearch/dksus.dll?FV=fff40001%2Cfff80482%2Cfffc02e2%2C80004%2C1c0002%2Cb8473f%2Cb84741%2Cb84744%2Cb8474a&amp;vendor=0&amp;mnonly=0&amp;newproducts=0&amp;ptm=0&amp;fid=0&amp;quantity=0&amp;PV1=550&amp;stock=1</t>
  </si>
  <si>
    <t>CF14JT150R</t>
  </si>
  <si>
    <t>CF14JT150RCT-ND</t>
  </si>
  <si>
    <t>http://www.digikey.com/product-detail/en/CF14JT150R/CF14JT150RCT-ND/1830603</t>
  </si>
  <si>
    <t>2700uF Cap</t>
  </si>
  <si>
    <t>ECO-S1HP272BA</t>
  </si>
  <si>
    <t>P7611-ND</t>
  </si>
  <si>
    <t>http://www.digikey.com/product-detail/en/ECO-S1HP272BA/P7611-ND/411617</t>
  </si>
  <si>
    <t>1N4740A,113</t>
  </si>
  <si>
    <t>568-5816-1-ND</t>
  </si>
  <si>
    <t>http://www.digikey.com/product-detail/en/1N4740A,113/568-5816-1-ND/2531103</t>
  </si>
  <si>
    <t>R12K</t>
  </si>
  <si>
    <t>R62K</t>
  </si>
  <si>
    <t>S12KCACT-ND</t>
  </si>
  <si>
    <t>RNMF14FTC12K0</t>
  </si>
  <si>
    <t>http://www.digikey.com/scripts/dksearch/dksus.dll?FV=fff40001%2Cfff80482%2Cfffc02e2%2Cc0001%2C1c0002%2Cb83766&amp;vendor=0&amp;mnonly=0&amp;newproducts=0&amp;ptm=0&amp;fid=0&amp;quantity=0&amp;PV1=1029&amp;stock=1</t>
  </si>
  <si>
    <t>S62KCACT-ND</t>
  </si>
  <si>
    <t>RNMF14FTC62K0</t>
  </si>
  <si>
    <t>http://www.digikey.com/scripts/dksearch/dksus.dll?FV=fff40001%2Cfff80482%2Cfffc02e2%2Cc0001%2C1c0002%2Cb83766&amp;vendor=0&amp;mnonly=0&amp;newproducts=0&amp;ptm=0&amp;fid=0&amp;quantity=0&amp;PV1=1054&amp;stock=1</t>
  </si>
  <si>
    <t>R 7.5K</t>
  </si>
  <si>
    <t>RNMF14FTC7K50</t>
  </si>
  <si>
    <t>7.5KCACT-ND</t>
  </si>
  <si>
    <t>http://www.digikey.com/scripts/dksearch/dksus.dll?FV=fff40001%2Cfff80482%2Cfffc02e2%2Cc0001%2C1c0002%2Cb83766&amp;vendor=0&amp;mnonly=0&amp;newproducts=0&amp;ptm=0&amp;fid=0&amp;quantity=0&amp;PV1=674&amp;stock=1</t>
  </si>
  <si>
    <t>R 10K</t>
  </si>
  <si>
    <t>S10KCACT-ND</t>
  </si>
  <si>
    <t>RNMF14FTC10K0</t>
  </si>
  <si>
    <t>http://www.digikey.com/scripts/dksearch/dksus.dll?FV=fff40001%2Cfff80482%2Cfffc02e2%2Cc0001%2C1c0002%2Cb83766&amp;vendor=0&amp;mnonly=0&amp;newproducts=0&amp;ptm=0&amp;fid=0&amp;quantity=0&amp;PV1=112&amp;stock=1</t>
  </si>
  <si>
    <t>S18KCACT-ND</t>
  </si>
  <si>
    <t>R18K</t>
  </si>
  <si>
    <t>RNMF14FTC18K0</t>
  </si>
  <si>
    <t>http://www.digikey.com/product-detail/en/RNMF14FTC18K0/S18KCACT-ND/2617456</t>
  </si>
  <si>
    <t>Terminal Block - 3pos</t>
  </si>
  <si>
    <t>Terminal Block - 5pos</t>
  </si>
  <si>
    <t>Terminal Block - 8pos</t>
  </si>
  <si>
    <t>67-1748-ND</t>
  </si>
  <si>
    <t>SSL-LX3044USBD</t>
  </si>
  <si>
    <t>http://www.digikey.com/scripts/dksearch/dksus.dll?FV=fff40008%2Cfff801b9%2C1140050%2C4d40240%2C4d4033b%2C4d40379%2C4d403c2%2C8c40001%2C8c4003c&amp;vendor=0&amp;mnonly=0&amp;newproducts=0&amp;ptm=0&amp;fid=0&amp;quantity=0&amp;PV-1=67&amp;PV37=3&amp;stock=1&amp;pbfree=1&amp;rohs=1</t>
  </si>
  <si>
    <t>CF14JT3K30</t>
  </si>
  <si>
    <t>CF14JT3K30CT-ND</t>
  </si>
  <si>
    <t>http://www.digikey.com/scripts/dksearch/dksus.dll?FV=fff40001%2Cfff80482%2Cfffc02e2%2C80004%2Cc0002%2C1c0002%2Cb83843%2Cb84741%2C119c0002&amp;vendor=0&amp;mnonly=0&amp;newproducts=0&amp;ptm=0&amp;fid=0&amp;quantity=0&amp;PV1=1038&amp;stock=1&amp;rohs=1</t>
  </si>
  <si>
    <t>CF14JT300RCT-ND</t>
  </si>
  <si>
    <t>CF14JT300R</t>
  </si>
  <si>
    <t>http://www.digikey.com/scripts/dksearch/dksus.dll?FV=fff40001%2Cfff80482%2Cfffc02e2%2C80004%2Cc0002%2C1c0002%2Cb83843%2Cb84741%2C119c0002&amp;vendor=0&amp;mnonly=0&amp;newproducts=0&amp;ptm=0&amp;fid=0&amp;quantity=0&amp;PV1=414&amp;stock=1&amp;rohs=1</t>
  </si>
  <si>
    <t>CF14JT1K00</t>
  </si>
  <si>
    <t>CF14JT1K00CT-ND</t>
  </si>
  <si>
    <t>http://www.digikey.com/scripts/dksearch/dksus.dll?FV=fff40001%2Cfff80482%2Cfffc02e2%2C80004%2Cc0002%2C1c0002%2Cb83843%2Cb84741%2C119c0002&amp;vendor=0&amp;mnonly=0&amp;newproducts=0&amp;ptm=0&amp;fid=0&amp;quantity=0&amp;PV1=2358&amp;stock=1&amp;rohs=1</t>
  </si>
  <si>
    <t>WM7878-ND</t>
  </si>
  <si>
    <t>39357-0003</t>
  </si>
  <si>
    <t>http://www.digikey.com/product-detail/en/39357-0003/WM7878-ND/946519</t>
  </si>
  <si>
    <t>LM2679S-12/NOPB</t>
  </si>
  <si>
    <t>LM2679S-5.0/NOPB</t>
  </si>
  <si>
    <t>LM2679S-12/NOPB-ND</t>
  </si>
  <si>
    <t>LM2679S-5.0/NOPB-ND</t>
  </si>
  <si>
    <t>http://www.digikey.com/product-detail/en/LM2679SX-12%2FNOPB/LM2679SX-12%2FNOPBCT-ND/3526907</t>
  </si>
  <si>
    <t>http://www.digikey.com/product-detail/en/LM2679SX-5.0%2FNOPB/LM2679SX-5.0%2FNOPBCT-ND/3526909</t>
  </si>
  <si>
    <t>Gen Purpose Quad OpAmp</t>
  </si>
  <si>
    <t>Reference</t>
  </si>
  <si>
    <t>L1 L2</t>
  </si>
  <si>
    <t>D2 D3</t>
  </si>
  <si>
    <t>C11 C12 C13 C14</t>
  </si>
  <si>
    <t>Q2</t>
  </si>
  <si>
    <t>D1</t>
  </si>
  <si>
    <t>U1</t>
  </si>
  <si>
    <t>U2</t>
  </si>
  <si>
    <t>C1 C2 C3 C6 C7 C8</t>
  </si>
  <si>
    <t>C4 C9</t>
  </si>
  <si>
    <t>C5 C10</t>
  </si>
  <si>
    <t>C15 C16 C17</t>
  </si>
  <si>
    <t>LED2</t>
  </si>
  <si>
    <t>LED1 LED3</t>
  </si>
  <si>
    <t>LED4 LED5</t>
  </si>
  <si>
    <t>ZD1</t>
  </si>
  <si>
    <t>U4 U5</t>
  </si>
  <si>
    <t>U3</t>
  </si>
  <si>
    <t>R9</t>
  </si>
  <si>
    <t>R11</t>
  </si>
  <si>
    <t>R12</t>
  </si>
  <si>
    <t>R10</t>
  </si>
  <si>
    <t>R13</t>
  </si>
  <si>
    <t>R7 R14</t>
  </si>
  <si>
    <t>R6</t>
  </si>
  <si>
    <t>R8 R15</t>
  </si>
  <si>
    <t>R5</t>
  </si>
  <si>
    <t>R3</t>
  </si>
  <si>
    <t>BATT, SWITCH</t>
  </si>
  <si>
    <t>R1</t>
  </si>
  <si>
    <t>R2</t>
  </si>
  <si>
    <t>R 150</t>
  </si>
  <si>
    <t>R 499</t>
  </si>
  <si>
    <t>R 300</t>
  </si>
  <si>
    <t>R 1K</t>
  </si>
  <si>
    <t>R 3.3K</t>
  </si>
  <si>
    <t>10V Zener Diode</t>
  </si>
</sst>
</file>

<file path=xl/styles.xml><?xml version="1.0" encoding="utf-8"?>
<styleSheet xmlns="http://schemas.openxmlformats.org/spreadsheetml/2006/main">
  <numFmts count="3">
    <numFmt numFmtId="164" formatCode="\$#,##0.00"/>
    <numFmt numFmtId="165" formatCode="[$$-409]#,##0.00;[Red]\-[$$-409]#,##0.00"/>
    <numFmt numFmtId="166" formatCode="&quot;$&quot;#,##0.00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rgb="FF0000FF"/>
      <name val="Arial"/>
      <family val="2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0" borderId="0"/>
    <xf numFmtId="0" fontId="2" fillId="0" borderId="0"/>
    <xf numFmtId="0" fontId="8" fillId="0" borderId="0"/>
    <xf numFmtId="0" fontId="5" fillId="0" borderId="0"/>
    <xf numFmtId="0" fontId="9" fillId="0" borderId="0"/>
    <xf numFmtId="0" fontId="9" fillId="0" borderId="0" applyNumberForma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8" applyNumberFormat="0" applyAlignment="0" applyProtection="0"/>
    <xf numFmtId="0" fontId="19" fillId="7" borderId="9" applyNumberFormat="0" applyAlignment="0" applyProtection="0"/>
    <xf numFmtId="0" fontId="20" fillId="7" borderId="8" applyNumberFormat="0" applyAlignment="0" applyProtection="0"/>
    <xf numFmtId="0" fontId="21" fillId="0" borderId="10" applyNumberFormat="0" applyFill="0" applyAlignment="0" applyProtection="0"/>
    <xf numFmtId="0" fontId="22" fillId="8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</cellStyleXfs>
  <cellXfs count="33">
    <xf numFmtId="0" fontId="0" fillId="0" borderId="0" xfId="0"/>
    <xf numFmtId="0" fontId="2" fillId="0" borderId="0" xfId="2" applyFont="1"/>
    <xf numFmtId="0" fontId="3" fillId="2" borderId="1" xfId="2" applyNumberFormat="1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164" fontId="5" fillId="0" borderId="2" xfId="2" applyNumberFormat="1" applyFont="1" applyFill="1" applyBorder="1" applyAlignment="1">
      <alignment wrapText="1"/>
    </xf>
    <xf numFmtId="0" fontId="2" fillId="0" borderId="0" xfId="2" applyFont="1" applyFill="1"/>
    <xf numFmtId="0" fontId="2" fillId="0" borderId="2" xfId="2" applyFont="1" applyBorder="1"/>
    <xf numFmtId="0" fontId="2" fillId="2" borderId="3" xfId="2" applyNumberFormat="1" applyFont="1" applyFill="1" applyBorder="1" applyAlignment="1">
      <alignment wrapText="1"/>
    </xf>
    <xf numFmtId="0" fontId="5" fillId="2" borderId="3" xfId="2" applyNumberFormat="1" applyFont="1" applyFill="1" applyBorder="1" applyAlignment="1">
      <alignment wrapText="1"/>
    </xf>
    <xf numFmtId="0" fontId="6" fillId="0" borderId="0" xfId="1" applyFont="1"/>
    <xf numFmtId="0" fontId="7" fillId="0" borderId="0" xfId="0" applyFont="1"/>
    <xf numFmtId="165" fontId="4" fillId="2" borderId="3" xfId="2" applyNumberFormat="1" applyFont="1" applyFill="1" applyBorder="1" applyAlignment="1">
      <alignment wrapText="1"/>
    </xf>
    <xf numFmtId="0" fontId="4" fillId="2" borderId="3" xfId="2" applyNumberFormat="1" applyFont="1" applyFill="1" applyBorder="1" applyAlignment="1">
      <alignment horizontal="right" wrapText="1"/>
    </xf>
    <xf numFmtId="166" fontId="2" fillId="0" borderId="2" xfId="2" applyNumberFormat="1" applyFont="1" applyBorder="1"/>
    <xf numFmtId="0" fontId="2" fillId="0" borderId="2" xfId="2" applyFont="1" applyBorder="1" applyAlignment="1">
      <alignment horizontal="left"/>
    </xf>
    <xf numFmtId="0" fontId="2" fillId="0" borderId="2" xfId="2" applyFont="1" applyFill="1" applyBorder="1"/>
    <xf numFmtId="166" fontId="2" fillId="0" borderId="2" xfId="2" applyNumberFormat="1" applyFont="1" applyFill="1" applyBorder="1"/>
    <xf numFmtId="0" fontId="10" fillId="0" borderId="0" xfId="1" applyFont="1"/>
    <xf numFmtId="0" fontId="2" fillId="2" borderId="0" xfId="2" applyNumberFormat="1" applyFont="1" applyFill="1" applyBorder="1" applyAlignment="1">
      <alignment wrapText="1"/>
    </xf>
    <xf numFmtId="0" fontId="10" fillId="0" borderId="0" xfId="1" applyFont="1" applyFill="1"/>
    <xf numFmtId="0" fontId="2" fillId="0" borderId="0" xfId="2" applyFont="1" applyFill="1" applyBorder="1"/>
    <xf numFmtId="0" fontId="7" fillId="0" borderId="0" xfId="0" applyFont="1" applyFill="1" applyBorder="1"/>
    <xf numFmtId="0" fontId="2" fillId="0" borderId="4" xfId="2" applyFont="1" applyBorder="1" applyAlignment="1">
      <alignment horizontal="left"/>
    </xf>
    <xf numFmtId="0" fontId="2" fillId="0" borderId="4" xfId="2" applyFont="1" applyBorder="1"/>
    <xf numFmtId="0" fontId="5" fillId="0" borderId="4" xfId="2" applyFont="1" applyFill="1" applyBorder="1" applyAlignment="1">
      <alignment horizontal="left" wrapText="1"/>
    </xf>
    <xf numFmtId="166" fontId="2" fillId="0" borderId="4" xfId="2" applyNumberFormat="1" applyFont="1" applyBorder="1"/>
    <xf numFmtId="164" fontId="5" fillId="0" borderId="4" xfId="2" applyNumberFormat="1" applyFont="1" applyFill="1" applyBorder="1" applyAlignment="1">
      <alignment wrapText="1"/>
    </xf>
    <xf numFmtId="0" fontId="10" fillId="0" borderId="4" xfId="1" applyFont="1" applyBorder="1"/>
    <xf numFmtId="0" fontId="6" fillId="0" borderId="0" xfId="1"/>
    <xf numFmtId="0" fontId="2" fillId="0" borderId="4" xfId="2" applyFont="1" applyFill="1" applyBorder="1"/>
    <xf numFmtId="0" fontId="2" fillId="0" borderId="1" xfId="2" applyFont="1" applyFill="1" applyBorder="1"/>
    <xf numFmtId="0" fontId="2" fillId="0" borderId="2" xfId="2" applyFont="1" applyFill="1" applyBorder="1" applyAlignment="1">
      <alignment horizontal="left" wrapText="1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cel Built-in Normal" xfId="2"/>
    <cellStyle name="Excel Built-in Normal 2" xfId="4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" builtinId="8"/>
    <cellStyle name="Hyperlink 2" xfId="6"/>
    <cellStyle name="Hyperlink 3" xfId="5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7"/>
    <cellStyle name="Normal 3" xfId="3"/>
    <cellStyle name="Normal 4" xfId="48"/>
    <cellStyle name="Note 2" xfId="49"/>
    <cellStyle name="Output" xfId="17" builtinId="21" customBuiltin="1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gikey.com/scripts/DkSearch/dksus.dll?WT.z_header=search_go&amp;lang=en&amp;keywords=6TQ045PBF%20&amp;x=24&amp;y=18&amp;cur=USD" TargetMode="External"/><Relationship Id="rId13" Type="http://schemas.openxmlformats.org/officeDocument/2006/relationships/hyperlink" Target="http://www.digikey.com/product-detail/en/CSRF2512FT10L0/CSRF2512FT10L0CT-ND/1788157" TargetMode="External"/><Relationship Id="rId18" Type="http://schemas.openxmlformats.org/officeDocument/2006/relationships/hyperlink" Target="http://www.digikey.com/product-detail/en/CF14JT150R/CF14JT150RCT-ND/1830603" TargetMode="External"/><Relationship Id="rId26" Type="http://schemas.openxmlformats.org/officeDocument/2006/relationships/hyperlink" Target="http://www.digikey.com/scripts/dksearch/dksus.dll?FV=fff40001%2Cfff80482%2Cfffc02e2%2C80004%2Cc0002%2C1c0002%2Cb83843%2Cb84741%2C119c0002&amp;vendor=0&amp;mnonly=0&amp;newproducts=0&amp;ptm=0&amp;fid=0&amp;quantity=0&amp;PV1=2358&amp;stock=1&amp;rohs=1" TargetMode="External"/><Relationship Id="rId3" Type="http://schemas.openxmlformats.org/officeDocument/2006/relationships/hyperlink" Target="http://www.digikey.com/product-detail/en/1410-L210-L2F1-S02-2.5A/302-1033-ND/286154" TargetMode="External"/><Relationship Id="rId21" Type="http://schemas.openxmlformats.org/officeDocument/2006/relationships/hyperlink" Target="http://www.digikey.com/scripts/dksearch/dksus.dll?FV=fff40001%2Cfff80482%2Cfffc02e2%2Cc0001%2C1c0002%2Cb83766&amp;vendor=0&amp;mnonly=0&amp;newproducts=0&amp;ptm=0&amp;fid=0&amp;quantity=0&amp;PV1=674&amp;stock=1" TargetMode="External"/><Relationship Id="rId7" Type="http://schemas.openxmlformats.org/officeDocument/2006/relationships/hyperlink" Target="http://www.digikey.com/scripts/dksearch/dksus.dll?vendor=0&amp;keywords=1110-220K-RC" TargetMode="External"/><Relationship Id="rId12" Type="http://schemas.openxmlformats.org/officeDocument/2006/relationships/hyperlink" Target="http://www.digikey.com/product-detail/en/43375-1001/WM18494-ND/300127" TargetMode="External"/><Relationship Id="rId17" Type="http://schemas.openxmlformats.org/officeDocument/2006/relationships/hyperlink" Target="http://www.digikey.com/scripts/dksearch/dksus.dll?FV=fff40008%2Cfff801b9%2C1140050%2C4d4033b%2C8c40002&amp;k=led&amp;vendor=0&amp;mnonly=0&amp;newproducts=0&amp;ptm=0&amp;fid=0&amp;quantity=0&amp;PV-1=365&amp;PV37=1&amp;stock=1" TargetMode="External"/><Relationship Id="rId25" Type="http://schemas.openxmlformats.org/officeDocument/2006/relationships/hyperlink" Target="http://www.digikey.com/scripts/dksearch/dksus.dll?FV=fff40001%2Cfff80482%2Cfffc02e2%2C80004%2Cc0002%2C1c0002%2Cb83843%2Cb84741%2C119c0002&amp;vendor=0&amp;mnonly=0&amp;newproducts=0&amp;ptm=0&amp;fid=0&amp;quantity=0&amp;PV1=414&amp;stock=1&amp;rohs=1" TargetMode="External"/><Relationship Id="rId2" Type="http://schemas.openxmlformats.org/officeDocument/2006/relationships/hyperlink" Target="http://www.digikey.com/product-detail/en/3KP28A-TP/3KP28A-TPMSCT-ND/1960104" TargetMode="External"/><Relationship Id="rId16" Type="http://schemas.openxmlformats.org/officeDocument/2006/relationships/hyperlink" Target="http://www.digikey.com/product-detail/en/39357-0008/WM7864-ND/1280715" TargetMode="External"/><Relationship Id="rId20" Type="http://schemas.openxmlformats.org/officeDocument/2006/relationships/hyperlink" Target="http://www.digikey.com/product-detail/en/ECO-S1HP272BA/P7611-ND/411617" TargetMode="External"/><Relationship Id="rId29" Type="http://schemas.openxmlformats.org/officeDocument/2006/relationships/hyperlink" Target="http://www.digikey.com/product-detail/en/LM2679SX-5.0%2FNOPB/LM2679SX-5.0%2FNOPBCT-ND/3526909" TargetMode="External"/><Relationship Id="rId1" Type="http://schemas.openxmlformats.org/officeDocument/2006/relationships/hyperlink" Target="http://www.digikey.com/product-detail/en/IPD90P03P4-04/IPD90P03P4-04INTR-ND/2081060" TargetMode="External"/><Relationship Id="rId6" Type="http://schemas.openxmlformats.org/officeDocument/2006/relationships/hyperlink" Target="http://www.digikey.com/product-detail/en/FK18X7R1H103K/445-5297-ND/2256777?cur=USD" TargetMode="External"/><Relationship Id="rId11" Type="http://schemas.openxmlformats.org/officeDocument/2006/relationships/hyperlink" Target="http://www.digikey.com/product-detail/en/43160-1102/WM18483-ND/300116" TargetMode="External"/><Relationship Id="rId24" Type="http://schemas.openxmlformats.org/officeDocument/2006/relationships/hyperlink" Target="http://www.digikey.com/product-detail/en/SSL-LX3044LGD/67-1070-ND/270868" TargetMode="External"/><Relationship Id="rId5" Type="http://schemas.openxmlformats.org/officeDocument/2006/relationships/hyperlink" Target="http://www.digikey.com/product-detail/en/FK14X7R1E474K/445-5313-ND/2256793?cur=USD" TargetMode="External"/><Relationship Id="rId15" Type="http://schemas.openxmlformats.org/officeDocument/2006/relationships/hyperlink" Target="http://www.digikey.com/product-detail/en/39357-0005/WM7861-ND/1280712" TargetMode="External"/><Relationship Id="rId23" Type="http://schemas.openxmlformats.org/officeDocument/2006/relationships/hyperlink" Target="http://www.digikey.com/scripts/dksearch/dksus.dll?FV=fff40001%2Cfff80482%2Cfffc02e2%2C80004%2Cc0002%2C1c0002%2Cb83843%2Cb84741%2C119c0002&amp;vendor=0&amp;mnonly=0&amp;newproducts=0&amp;ptm=0&amp;fid=0&amp;quantity=0&amp;PV1=1038&amp;stock=1&amp;rohs=1" TargetMode="External"/><Relationship Id="rId28" Type="http://schemas.openxmlformats.org/officeDocument/2006/relationships/hyperlink" Target="http://www.digikey.com/product-detail/en/LM2679SX-12%2FNOPB/LM2679SX-12%2FNOPBCT-ND/3526907" TargetMode="External"/><Relationship Id="rId10" Type="http://schemas.openxmlformats.org/officeDocument/2006/relationships/hyperlink" Target="http://www.digikey.com/product-detail/en/0444412002/WM18463-ND/300096" TargetMode="External"/><Relationship Id="rId19" Type="http://schemas.openxmlformats.org/officeDocument/2006/relationships/hyperlink" Target="http://www.digikey.com/scripts/dksearch/dksus.dll?FV=fff40001%2Cfff80482%2Cfffc02e2%2C80004%2C1c0002%2Cb8473f%2Cb84741%2Cb84744%2Cb8474a&amp;vendor=0&amp;mnonly=0&amp;newproducts=0&amp;ptm=0&amp;fid=0&amp;quantity=0&amp;PV1=550&amp;stock=1" TargetMode="External"/><Relationship Id="rId4" Type="http://schemas.openxmlformats.org/officeDocument/2006/relationships/hyperlink" Target="http://www.digikey.com/product-detail/en/EEA-GA1V150/P14495-ND/2504584?cur=USD" TargetMode="External"/><Relationship Id="rId9" Type="http://schemas.openxmlformats.org/officeDocument/2006/relationships/hyperlink" Target="http://www.digikey.com/product-detail/en/EEU-FC1C181/P10245-ND/266254?cur=USD" TargetMode="External"/><Relationship Id="rId14" Type="http://schemas.openxmlformats.org/officeDocument/2006/relationships/hyperlink" Target="http://www.digikey.com/product-detail/en/CSS2725FT1L00/CSS2725FT1L00CT-ND/1923237" TargetMode="External"/><Relationship Id="rId22" Type="http://schemas.openxmlformats.org/officeDocument/2006/relationships/hyperlink" Target="http://www.digikey.com/scripts/dksearch/dksus.dll?FV=fff40008%2Cfff801b9%2C1140050%2C4d40240%2C4d4033b%2C4d40379%2C4d403c2%2C8c40001%2C8c4003c&amp;vendor=0&amp;mnonly=0&amp;newproducts=0&amp;ptm=0&amp;fid=0&amp;quantity=0&amp;PV-1=67&amp;PV37=3&amp;stock=1&amp;pbfree=1&amp;rohs=1" TargetMode="External"/><Relationship Id="rId27" Type="http://schemas.openxmlformats.org/officeDocument/2006/relationships/hyperlink" Target="http://www.digikey.com/product-detail/en/39357-0003/WM7878-ND/946519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gikey.com/product-detail/en/RNF14FTD499K/RNF14FTD499KCT-ND/1975192" TargetMode="External"/><Relationship Id="rId13" Type="http://schemas.openxmlformats.org/officeDocument/2006/relationships/hyperlink" Target="http://www.digikey.com/product-detail/en/RNF14FTD499R/RNF14FTD499RCT-ND/1975005" TargetMode="External"/><Relationship Id="rId3" Type="http://schemas.openxmlformats.org/officeDocument/2006/relationships/hyperlink" Target="http://www.digikey.com/product-detail/en/CF18JT1M00/CF18JT1M00CT-ND/2022814" TargetMode="External"/><Relationship Id="rId7" Type="http://schemas.openxmlformats.org/officeDocument/2006/relationships/hyperlink" Target="http://www.digikey.com/product-detail/en/RNF14FTD365R/RNF14FTD365RCT-ND/1974998" TargetMode="External"/><Relationship Id="rId12" Type="http://schemas.openxmlformats.org/officeDocument/2006/relationships/hyperlink" Target="http://www.digikey.com/product-detail/en/RNF14FTD150R/RNF14FTD150RCT-ND/1974982" TargetMode="External"/><Relationship Id="rId2" Type="http://schemas.openxmlformats.org/officeDocument/2006/relationships/hyperlink" Target="http://www.digikey.com/product-detail/en/0380021288/WM4888-ND/2499975" TargetMode="External"/><Relationship Id="rId1" Type="http://schemas.openxmlformats.org/officeDocument/2006/relationships/hyperlink" Target="http://www.digikey.com/product-detail/en/1546670-4/A98516-ND/1277410" TargetMode="External"/><Relationship Id="rId6" Type="http://schemas.openxmlformats.org/officeDocument/2006/relationships/hyperlink" Target="http://www.digikey.com/product-detail/en/LM2677S-5.0%2FNOPB/LM2677S-5.0%2FNOPB-ND/363818" TargetMode="External"/><Relationship Id="rId11" Type="http://schemas.openxmlformats.org/officeDocument/2006/relationships/hyperlink" Target="http://www.digikey.com/product-detail/en/PLVA2650A,215/568-6470-1-ND/2531757" TargetMode="External"/><Relationship Id="rId5" Type="http://schemas.openxmlformats.org/officeDocument/2006/relationships/hyperlink" Target="http://www.digikey.com/product-detail/en/LM2677S-12%2FNOPB/LM2677S-12%2FNOPB-ND/363816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digikey.com/product-detail/en/LMC6062IN%2FNOPB/LMC6062IN%2FNOPB-ND/132722" TargetMode="External"/><Relationship Id="rId4" Type="http://schemas.openxmlformats.org/officeDocument/2006/relationships/hyperlink" Target="http://www.digikey.com/product-detail/en/CF18JT2M00/CF18JT2M00CT-ND/2022820" TargetMode="External"/><Relationship Id="rId9" Type="http://schemas.openxmlformats.org/officeDocument/2006/relationships/hyperlink" Target="http://www.digikey.com/product-detail/en/INA126PA/INA126PA-ND/300992" TargetMode="External"/><Relationship Id="rId14" Type="http://schemas.openxmlformats.org/officeDocument/2006/relationships/hyperlink" Target="http://www.digikey.com/product-detail/en/SSL-LX3044LGD/67-1070-ND/270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85" zoomScaleNormal="85" workbookViewId="0">
      <pane ySplit="1" topLeftCell="A13" activePane="bottomLeft" state="frozen"/>
      <selection pane="bottomLeft" activeCell="L20" sqref="L20"/>
    </sheetView>
  </sheetViews>
  <sheetFormatPr defaultRowHeight="15"/>
  <cols>
    <col min="1" max="1" width="22.85546875" style="1" customWidth="1"/>
    <col min="2" max="2" width="26.28515625" style="1" bestFit="1" customWidth="1"/>
    <col min="3" max="3" width="31.42578125" style="1" bestFit="1" customWidth="1"/>
    <col min="4" max="4" width="26.85546875" style="1" bestFit="1" customWidth="1"/>
    <col min="5" max="5" width="15.42578125" style="1" customWidth="1"/>
    <col min="6" max="6" width="8.7109375" style="1" customWidth="1"/>
    <col min="7" max="7" width="9.42578125" style="1" customWidth="1"/>
    <col min="8" max="8" width="9.140625" style="1"/>
    <col min="9" max="9" width="19.7109375" style="1" customWidth="1"/>
    <col min="10" max="10" width="19.42578125" style="1" customWidth="1"/>
    <col min="11" max="13" width="9.140625" style="1"/>
    <col min="14" max="14" width="9.28515625" style="1" bestFit="1" customWidth="1"/>
    <col min="15" max="16384" width="9.140625" style="1"/>
  </cols>
  <sheetData>
    <row r="1" spans="1:10" ht="30">
      <c r="A1" s="2" t="s">
        <v>0</v>
      </c>
      <c r="B1" s="2" t="s">
        <v>1</v>
      </c>
      <c r="C1" s="3" t="s">
        <v>2</v>
      </c>
      <c r="D1" s="3" t="s">
        <v>10</v>
      </c>
      <c r="E1" s="3" t="s">
        <v>6</v>
      </c>
      <c r="F1" s="3" t="s">
        <v>3</v>
      </c>
      <c r="G1" s="3" t="s">
        <v>4</v>
      </c>
      <c r="H1" s="3" t="s">
        <v>5</v>
      </c>
      <c r="I1" s="3" t="s">
        <v>7</v>
      </c>
      <c r="J1" s="3" t="s">
        <v>213</v>
      </c>
    </row>
    <row r="2" spans="1:10">
      <c r="A2" s="30" t="s">
        <v>21</v>
      </c>
      <c r="B2" s="23" t="s">
        <v>22</v>
      </c>
      <c r="C2" s="24" t="s">
        <v>23</v>
      </c>
      <c r="D2" s="24" t="s">
        <v>24</v>
      </c>
      <c r="E2" s="25" t="s">
        <v>16</v>
      </c>
      <c r="F2" s="24">
        <v>2</v>
      </c>
      <c r="G2" s="26">
        <v>3.41</v>
      </c>
      <c r="H2" s="27">
        <f>F2*G2</f>
        <v>6.82</v>
      </c>
      <c r="I2" s="28" t="s">
        <v>25</v>
      </c>
      <c r="J2" s="24" t="s">
        <v>214</v>
      </c>
    </row>
    <row r="3" spans="1:10">
      <c r="A3" s="31" t="s">
        <v>119</v>
      </c>
      <c r="B3" s="23" t="s">
        <v>40</v>
      </c>
      <c r="C3" s="24" t="s">
        <v>41</v>
      </c>
      <c r="D3" s="24" t="s">
        <v>42</v>
      </c>
      <c r="E3" s="25" t="s">
        <v>16</v>
      </c>
      <c r="F3" s="24">
        <v>2</v>
      </c>
      <c r="G3" s="26">
        <v>2.76</v>
      </c>
      <c r="H3" s="27">
        <f>F3*G3</f>
        <v>5.52</v>
      </c>
      <c r="I3" s="28" t="s">
        <v>43</v>
      </c>
      <c r="J3" s="24" t="s">
        <v>215</v>
      </c>
    </row>
    <row r="4" spans="1:10">
      <c r="A4" s="16" t="s">
        <v>44</v>
      </c>
      <c r="B4" s="23" t="s">
        <v>45</v>
      </c>
      <c r="C4" s="24" t="s">
        <v>28</v>
      </c>
      <c r="D4" s="24" t="s">
        <v>46</v>
      </c>
      <c r="E4" s="25" t="s">
        <v>16</v>
      </c>
      <c r="F4" s="24">
        <v>4</v>
      </c>
      <c r="G4" s="26">
        <v>0.49</v>
      </c>
      <c r="H4" s="27">
        <f>F4*G4</f>
        <v>1.96</v>
      </c>
      <c r="I4" s="28" t="s">
        <v>47</v>
      </c>
      <c r="J4" s="24" t="s">
        <v>216</v>
      </c>
    </row>
    <row r="5" spans="1:10" s="6" customFormat="1">
      <c r="A5" s="6" t="s">
        <v>146</v>
      </c>
      <c r="B5" s="23" t="s">
        <v>104</v>
      </c>
      <c r="C5" s="24" t="s">
        <v>103</v>
      </c>
      <c r="D5" s="24" t="s">
        <v>102</v>
      </c>
      <c r="E5" s="25" t="s">
        <v>16</v>
      </c>
      <c r="F5" s="24">
        <v>1</v>
      </c>
      <c r="G5" s="26">
        <v>0.70023999999999997</v>
      </c>
      <c r="H5" s="27">
        <f>F5*G5</f>
        <v>0.70023999999999997</v>
      </c>
      <c r="I5" s="28" t="s">
        <v>101</v>
      </c>
      <c r="J5" s="24" t="s">
        <v>217</v>
      </c>
    </row>
    <row r="6" spans="1:10">
      <c r="A6" s="16" t="s">
        <v>18</v>
      </c>
      <c r="B6" s="23" t="s">
        <v>57</v>
      </c>
      <c r="C6" s="24" t="s">
        <v>58</v>
      </c>
      <c r="D6" s="24" t="s">
        <v>59</v>
      </c>
      <c r="E6" s="25" t="s">
        <v>16</v>
      </c>
      <c r="F6" s="24">
        <v>1</v>
      </c>
      <c r="G6" s="26">
        <v>1.1200000000000001</v>
      </c>
      <c r="H6" s="27">
        <f t="shared" ref="H6:H24" si="0">F6*G6</f>
        <v>1.1200000000000001</v>
      </c>
      <c r="I6" s="28" t="s">
        <v>60</v>
      </c>
      <c r="J6" s="24" t="s">
        <v>218</v>
      </c>
    </row>
    <row r="7" spans="1:10" ht="15.75" customHeight="1">
      <c r="A7" s="16" t="s">
        <v>19</v>
      </c>
      <c r="B7" s="23" t="s">
        <v>206</v>
      </c>
      <c r="C7" s="24" t="s">
        <v>88</v>
      </c>
      <c r="D7" s="24" t="s">
        <v>208</v>
      </c>
      <c r="E7" s="25" t="s">
        <v>16</v>
      </c>
      <c r="F7" s="24">
        <v>1</v>
      </c>
      <c r="G7" s="26">
        <v>5.83</v>
      </c>
      <c r="H7" s="27">
        <f t="shared" si="0"/>
        <v>5.83</v>
      </c>
      <c r="I7" s="29" t="s">
        <v>210</v>
      </c>
      <c r="J7" s="24" t="s">
        <v>219</v>
      </c>
    </row>
    <row r="8" spans="1:10">
      <c r="A8" s="16" t="s">
        <v>20</v>
      </c>
      <c r="B8" s="23" t="s">
        <v>207</v>
      </c>
      <c r="C8" s="24" t="s">
        <v>88</v>
      </c>
      <c r="D8" s="24" t="s">
        <v>209</v>
      </c>
      <c r="E8" s="25" t="s">
        <v>16</v>
      </c>
      <c r="F8" s="24">
        <v>1</v>
      </c>
      <c r="G8" s="26">
        <v>5.83</v>
      </c>
      <c r="H8" s="27">
        <f t="shared" si="0"/>
        <v>5.83</v>
      </c>
      <c r="I8" s="29" t="s">
        <v>211</v>
      </c>
      <c r="J8" s="24" t="s">
        <v>220</v>
      </c>
    </row>
    <row r="9" spans="1:10">
      <c r="A9" s="32" t="s">
        <v>12</v>
      </c>
      <c r="B9" s="23" t="s">
        <v>13</v>
      </c>
      <c r="C9" s="24" t="s">
        <v>14</v>
      </c>
      <c r="D9" s="24" t="s">
        <v>15</v>
      </c>
      <c r="E9" s="25" t="s">
        <v>16</v>
      </c>
      <c r="F9" s="24">
        <v>2</v>
      </c>
      <c r="G9" s="26">
        <v>13.8</v>
      </c>
      <c r="H9" s="27">
        <f t="shared" si="0"/>
        <v>27.6</v>
      </c>
      <c r="I9" s="28" t="s">
        <v>17</v>
      </c>
      <c r="J9" s="24" t="s">
        <v>11</v>
      </c>
    </row>
    <row r="10" spans="1:10">
      <c r="A10" s="16" t="s">
        <v>26</v>
      </c>
      <c r="B10" s="23" t="s">
        <v>27</v>
      </c>
      <c r="C10" s="24" t="s">
        <v>28</v>
      </c>
      <c r="D10" s="24" t="s">
        <v>29</v>
      </c>
      <c r="E10" s="25" t="s">
        <v>16</v>
      </c>
      <c r="F10" s="24">
        <v>6</v>
      </c>
      <c r="G10" s="26">
        <v>0.3</v>
      </c>
      <c r="H10" s="27">
        <f t="shared" ref="H10:H15" si="1">F10*G10</f>
        <v>1.7999999999999998</v>
      </c>
      <c r="I10" s="28" t="s">
        <v>30</v>
      </c>
      <c r="J10" s="24" t="s">
        <v>221</v>
      </c>
    </row>
    <row r="11" spans="1:10">
      <c r="A11" s="16" t="s">
        <v>31</v>
      </c>
      <c r="B11" s="23" t="s">
        <v>32</v>
      </c>
      <c r="C11" s="24" t="s">
        <v>33</v>
      </c>
      <c r="D11" s="24" t="s">
        <v>34</v>
      </c>
      <c r="E11" s="25" t="s">
        <v>16</v>
      </c>
      <c r="F11" s="24">
        <v>2</v>
      </c>
      <c r="G11" s="26">
        <v>0.48</v>
      </c>
      <c r="H11" s="27">
        <f t="shared" si="1"/>
        <v>0.96</v>
      </c>
      <c r="I11" s="28" t="s">
        <v>35</v>
      </c>
      <c r="J11" s="24" t="s">
        <v>222</v>
      </c>
    </row>
    <row r="12" spans="1:10">
      <c r="A12" s="16" t="s">
        <v>36</v>
      </c>
      <c r="B12" s="23" t="s">
        <v>37</v>
      </c>
      <c r="C12" s="24" t="s">
        <v>33</v>
      </c>
      <c r="D12" s="24" t="s">
        <v>38</v>
      </c>
      <c r="E12" s="25" t="s">
        <v>16</v>
      </c>
      <c r="F12" s="24">
        <v>2</v>
      </c>
      <c r="G12" s="26">
        <v>0.28999999999999998</v>
      </c>
      <c r="H12" s="27">
        <f t="shared" si="1"/>
        <v>0.57999999999999996</v>
      </c>
      <c r="I12" s="28" t="s">
        <v>39</v>
      </c>
      <c r="J12" s="24" t="s">
        <v>223</v>
      </c>
    </row>
    <row r="13" spans="1:10">
      <c r="A13" s="16" t="s">
        <v>161</v>
      </c>
      <c r="B13" s="23" t="s">
        <v>162</v>
      </c>
      <c r="C13" s="24" t="s">
        <v>28</v>
      </c>
      <c r="D13" s="24" t="s">
        <v>163</v>
      </c>
      <c r="E13" s="25" t="s">
        <v>16</v>
      </c>
      <c r="F13" s="24">
        <v>3</v>
      </c>
      <c r="G13" s="26">
        <v>2.04</v>
      </c>
      <c r="H13" s="27">
        <f t="shared" si="1"/>
        <v>6.12</v>
      </c>
      <c r="I13" s="29" t="s">
        <v>164</v>
      </c>
      <c r="J13" s="24" t="s">
        <v>224</v>
      </c>
    </row>
    <row r="14" spans="1:10">
      <c r="A14" s="16" t="s">
        <v>108</v>
      </c>
      <c r="B14" s="23" t="s">
        <v>192</v>
      </c>
      <c r="C14" s="24" t="s">
        <v>116</v>
      </c>
      <c r="D14" s="24" t="s">
        <v>191</v>
      </c>
      <c r="E14" s="25" t="s">
        <v>16</v>
      </c>
      <c r="F14" s="24">
        <v>1</v>
      </c>
      <c r="G14" s="26">
        <v>1.45</v>
      </c>
      <c r="H14" s="27">
        <f t="shared" si="1"/>
        <v>1.45</v>
      </c>
      <c r="I14" s="29" t="s">
        <v>193</v>
      </c>
      <c r="J14" s="24" t="s">
        <v>225</v>
      </c>
    </row>
    <row r="15" spans="1:10">
      <c r="A15" s="16" t="s">
        <v>248</v>
      </c>
      <c r="B15" s="23" t="s">
        <v>194</v>
      </c>
      <c r="C15" s="24" t="s">
        <v>73</v>
      </c>
      <c r="D15" s="24" t="s">
        <v>195</v>
      </c>
      <c r="E15" s="25" t="s">
        <v>16</v>
      </c>
      <c r="F15" s="24">
        <v>1</v>
      </c>
      <c r="G15" s="26">
        <v>0.08</v>
      </c>
      <c r="H15" s="27">
        <f t="shared" si="1"/>
        <v>0.08</v>
      </c>
      <c r="I15" s="29" t="s">
        <v>196</v>
      </c>
      <c r="J15" s="24" t="s">
        <v>232</v>
      </c>
    </row>
    <row r="16" spans="1:10">
      <c r="A16" s="16" t="s">
        <v>109</v>
      </c>
      <c r="B16" s="23" t="s">
        <v>117</v>
      </c>
      <c r="C16" s="24" t="s">
        <v>116</v>
      </c>
      <c r="D16" s="24" t="s">
        <v>115</v>
      </c>
      <c r="E16" s="25" t="s">
        <v>16</v>
      </c>
      <c r="F16" s="24">
        <v>2</v>
      </c>
      <c r="G16" s="26">
        <v>0.44</v>
      </c>
      <c r="H16" s="27">
        <f t="shared" si="0"/>
        <v>0.88</v>
      </c>
      <c r="I16" s="29" t="s">
        <v>118</v>
      </c>
      <c r="J16" s="24" t="s">
        <v>226</v>
      </c>
    </row>
    <row r="17" spans="1:10">
      <c r="A17" s="16" t="s">
        <v>247</v>
      </c>
      <c r="B17" s="23" t="s">
        <v>200</v>
      </c>
      <c r="C17" s="24" t="s">
        <v>73</v>
      </c>
      <c r="D17" s="24" t="s">
        <v>201</v>
      </c>
      <c r="E17" s="25" t="s">
        <v>16</v>
      </c>
      <c r="F17" s="24">
        <v>1</v>
      </c>
      <c r="G17" s="26">
        <v>0.08</v>
      </c>
      <c r="H17" s="27">
        <f t="shared" si="0"/>
        <v>0.08</v>
      </c>
      <c r="I17" s="29" t="s">
        <v>202</v>
      </c>
      <c r="J17" s="24" t="s">
        <v>231</v>
      </c>
    </row>
    <row r="18" spans="1:10">
      <c r="A18" s="16" t="s">
        <v>246</v>
      </c>
      <c r="B18" s="23" t="s">
        <v>198</v>
      </c>
      <c r="C18" s="24" t="s">
        <v>73</v>
      </c>
      <c r="D18" s="24" t="s">
        <v>197</v>
      </c>
      <c r="E18" s="25" t="s">
        <v>16</v>
      </c>
      <c r="F18" s="24">
        <v>1</v>
      </c>
      <c r="G18" s="26">
        <v>0.08</v>
      </c>
      <c r="H18" s="27">
        <f t="shared" si="0"/>
        <v>0.08</v>
      </c>
      <c r="I18" s="29" t="s">
        <v>199</v>
      </c>
      <c r="J18" s="24" t="s">
        <v>234</v>
      </c>
    </row>
    <row r="19" spans="1:10">
      <c r="A19" s="16" t="s">
        <v>147</v>
      </c>
      <c r="B19" s="23" t="s">
        <v>155</v>
      </c>
      <c r="C19" s="24" t="s">
        <v>72</v>
      </c>
      <c r="D19" s="24" t="s">
        <v>154</v>
      </c>
      <c r="E19" s="25" t="s">
        <v>16</v>
      </c>
      <c r="F19" s="24">
        <v>2</v>
      </c>
      <c r="G19" s="26">
        <v>0.2</v>
      </c>
      <c r="H19" s="27">
        <f t="shared" si="0"/>
        <v>0.4</v>
      </c>
      <c r="I19" s="28" t="s">
        <v>156</v>
      </c>
      <c r="J19" s="24" t="s">
        <v>227</v>
      </c>
    </row>
    <row r="20" spans="1:10">
      <c r="A20" s="16" t="s">
        <v>245</v>
      </c>
      <c r="B20" s="23" t="s">
        <v>106</v>
      </c>
      <c r="C20" s="24" t="s">
        <v>73</v>
      </c>
      <c r="D20" s="24" t="s">
        <v>107</v>
      </c>
      <c r="E20" s="25" t="s">
        <v>16</v>
      </c>
      <c r="F20" s="24">
        <v>1</v>
      </c>
      <c r="G20" s="26">
        <v>0.15</v>
      </c>
      <c r="H20" s="27">
        <f t="shared" si="0"/>
        <v>0.15</v>
      </c>
      <c r="I20" s="29" t="s">
        <v>157</v>
      </c>
      <c r="J20" s="24" t="s">
        <v>235</v>
      </c>
    </row>
    <row r="21" spans="1:10">
      <c r="A21" s="16" t="s">
        <v>244</v>
      </c>
      <c r="B21" s="23" t="s">
        <v>158</v>
      </c>
      <c r="C21" s="24" t="s">
        <v>73</v>
      </c>
      <c r="D21" s="24" t="s">
        <v>159</v>
      </c>
      <c r="E21" s="25" t="s">
        <v>16</v>
      </c>
      <c r="F21" s="24">
        <v>1</v>
      </c>
      <c r="G21" s="26">
        <v>0.08</v>
      </c>
      <c r="H21" s="27">
        <f t="shared" si="0"/>
        <v>0.08</v>
      </c>
      <c r="I21" s="29" t="s">
        <v>160</v>
      </c>
      <c r="J21" s="24" t="s">
        <v>233</v>
      </c>
    </row>
    <row r="22" spans="1:10">
      <c r="A22" s="16" t="s">
        <v>148</v>
      </c>
      <c r="B22" s="23" t="s">
        <v>78</v>
      </c>
      <c r="C22" s="24" t="s">
        <v>73</v>
      </c>
      <c r="D22" s="24" t="s">
        <v>77</v>
      </c>
      <c r="E22" s="25" t="s">
        <v>16</v>
      </c>
      <c r="F22" s="24">
        <v>1</v>
      </c>
      <c r="G22" s="26">
        <v>1.17</v>
      </c>
      <c r="H22" s="27">
        <f t="shared" si="0"/>
        <v>1.17</v>
      </c>
      <c r="I22" s="28" t="s">
        <v>79</v>
      </c>
      <c r="J22" s="24" t="s">
        <v>242</v>
      </c>
    </row>
    <row r="23" spans="1:10">
      <c r="A23" s="16" t="s">
        <v>149</v>
      </c>
      <c r="B23" s="23" t="s">
        <v>75</v>
      </c>
      <c r="C23" s="24" t="s">
        <v>73</v>
      </c>
      <c r="D23" s="24" t="s">
        <v>74</v>
      </c>
      <c r="E23" s="25" t="s">
        <v>16</v>
      </c>
      <c r="F23" s="24">
        <v>1</v>
      </c>
      <c r="G23" s="26">
        <v>1.1000000000000001</v>
      </c>
      <c r="H23" s="27">
        <f t="shared" si="0"/>
        <v>1.1000000000000001</v>
      </c>
      <c r="I23" s="28" t="s">
        <v>76</v>
      </c>
      <c r="J23" s="24" t="s">
        <v>243</v>
      </c>
    </row>
    <row r="24" spans="1:10">
      <c r="A24" s="16" t="s">
        <v>150</v>
      </c>
      <c r="B24" s="23" t="s">
        <v>152</v>
      </c>
      <c r="C24" s="24" t="s">
        <v>88</v>
      </c>
      <c r="D24" s="24" t="s">
        <v>151</v>
      </c>
      <c r="E24" s="25" t="s">
        <v>16</v>
      </c>
      <c r="F24" s="24">
        <v>2</v>
      </c>
      <c r="G24" s="26">
        <v>2.44</v>
      </c>
      <c r="H24" s="27">
        <f t="shared" si="0"/>
        <v>4.88</v>
      </c>
      <c r="I24" s="28" t="s">
        <v>153</v>
      </c>
      <c r="J24" s="24" t="s">
        <v>229</v>
      </c>
    </row>
    <row r="25" spans="1:10">
      <c r="A25" s="16" t="s">
        <v>212</v>
      </c>
      <c r="B25" s="23"/>
      <c r="C25" s="24"/>
      <c r="D25" s="24"/>
      <c r="E25" s="25"/>
      <c r="F25" s="24"/>
      <c r="G25" s="26"/>
      <c r="H25" s="27"/>
      <c r="I25" s="29"/>
      <c r="J25" s="24" t="s">
        <v>230</v>
      </c>
    </row>
    <row r="26" spans="1:10" s="6" customFormat="1">
      <c r="A26" s="16" t="s">
        <v>249</v>
      </c>
      <c r="B26" s="23" t="s">
        <v>165</v>
      </c>
      <c r="C26" s="24" t="s">
        <v>121</v>
      </c>
      <c r="D26" s="24" t="s">
        <v>166</v>
      </c>
      <c r="E26" s="25" t="s">
        <v>16</v>
      </c>
      <c r="F26" s="24">
        <v>1</v>
      </c>
      <c r="G26" s="26">
        <v>0.22</v>
      </c>
      <c r="H26" s="27">
        <f>F26*G26</f>
        <v>0.22</v>
      </c>
      <c r="I26" s="28" t="s">
        <v>167</v>
      </c>
      <c r="J26" s="24" t="s">
        <v>228</v>
      </c>
    </row>
    <row r="27" spans="1:10">
      <c r="A27" s="16" t="s">
        <v>180</v>
      </c>
      <c r="B27" s="23" t="s">
        <v>182</v>
      </c>
      <c r="C27" s="24" t="s">
        <v>73</v>
      </c>
      <c r="D27" s="24" t="s">
        <v>181</v>
      </c>
      <c r="E27" s="25" t="s">
        <v>16</v>
      </c>
      <c r="F27" s="24">
        <v>2</v>
      </c>
      <c r="G27" s="26">
        <v>0.14000000000000001</v>
      </c>
      <c r="H27" s="27">
        <f t="shared" ref="H27:H30" si="2">F27*G27</f>
        <v>0.28000000000000003</v>
      </c>
      <c r="I27" s="28" t="s">
        <v>183</v>
      </c>
      <c r="J27" s="24" t="s">
        <v>238</v>
      </c>
    </row>
    <row r="28" spans="1:10">
      <c r="A28" s="16" t="s">
        <v>176</v>
      </c>
      <c r="B28" s="23" t="s">
        <v>177</v>
      </c>
      <c r="C28" s="24" t="s">
        <v>73</v>
      </c>
      <c r="D28" s="24" t="s">
        <v>178</v>
      </c>
      <c r="E28" s="25" t="s">
        <v>16</v>
      </c>
      <c r="F28" s="24">
        <v>2</v>
      </c>
      <c r="G28" s="26">
        <v>0.14000000000000001</v>
      </c>
      <c r="H28" s="27">
        <f t="shared" si="2"/>
        <v>0.28000000000000003</v>
      </c>
      <c r="I28" s="28" t="s">
        <v>179</v>
      </c>
      <c r="J28" s="24" t="s">
        <v>236</v>
      </c>
    </row>
    <row r="29" spans="1:10">
      <c r="A29" s="16" t="s">
        <v>168</v>
      </c>
      <c r="B29" s="23" t="s">
        <v>171</v>
      </c>
      <c r="C29" s="24" t="s">
        <v>73</v>
      </c>
      <c r="D29" s="24" t="s">
        <v>170</v>
      </c>
      <c r="E29" s="25" t="s">
        <v>16</v>
      </c>
      <c r="F29" s="24">
        <v>1</v>
      </c>
      <c r="G29" s="26">
        <v>0.14000000000000001</v>
      </c>
      <c r="H29" s="27">
        <f t="shared" si="2"/>
        <v>0.14000000000000001</v>
      </c>
      <c r="I29" s="28" t="s">
        <v>172</v>
      </c>
      <c r="J29" s="24" t="s">
        <v>237</v>
      </c>
    </row>
    <row r="30" spans="1:10">
      <c r="A30" s="16" t="s">
        <v>169</v>
      </c>
      <c r="B30" s="23" t="s">
        <v>174</v>
      </c>
      <c r="C30" s="24" t="s">
        <v>73</v>
      </c>
      <c r="D30" s="24" t="s">
        <v>173</v>
      </c>
      <c r="E30" s="25" t="s">
        <v>16</v>
      </c>
      <c r="F30" s="24">
        <v>1</v>
      </c>
      <c r="G30" s="26">
        <v>0.14000000000000001</v>
      </c>
      <c r="H30" s="27">
        <f t="shared" si="2"/>
        <v>0.14000000000000001</v>
      </c>
      <c r="I30" s="28" t="s">
        <v>175</v>
      </c>
      <c r="J30" s="24" t="s">
        <v>239</v>
      </c>
    </row>
    <row r="31" spans="1:10">
      <c r="A31" s="16" t="s">
        <v>185</v>
      </c>
      <c r="B31" s="23" t="s">
        <v>186</v>
      </c>
      <c r="C31" s="24" t="s">
        <v>73</v>
      </c>
      <c r="D31" s="24" t="s">
        <v>184</v>
      </c>
      <c r="E31" s="25" t="s">
        <v>16</v>
      </c>
      <c r="F31" s="24">
        <v>2</v>
      </c>
      <c r="G31" s="26">
        <v>0.14000000000000001</v>
      </c>
      <c r="H31" s="27">
        <f>F31*G31</f>
        <v>0.28000000000000003</v>
      </c>
      <c r="I31" s="28" t="s">
        <v>187</v>
      </c>
      <c r="J31" s="24" t="s">
        <v>240</v>
      </c>
    </row>
    <row r="32" spans="1:10">
      <c r="A32" s="16" t="s">
        <v>188</v>
      </c>
      <c r="B32" s="24" t="s">
        <v>204</v>
      </c>
      <c r="C32" s="24" t="s">
        <v>51</v>
      </c>
      <c r="D32" s="24" t="s">
        <v>203</v>
      </c>
      <c r="E32" s="25" t="s">
        <v>16</v>
      </c>
      <c r="F32" s="24">
        <v>1</v>
      </c>
      <c r="G32" s="26">
        <v>1.08</v>
      </c>
      <c r="H32" s="27">
        <f t="shared" ref="H32:H37" si="3">F32*G32</f>
        <v>1.08</v>
      </c>
      <c r="I32" s="29" t="s">
        <v>205</v>
      </c>
      <c r="J32" s="24" t="s">
        <v>11</v>
      </c>
    </row>
    <row r="33" spans="1:15">
      <c r="A33" s="16" t="s">
        <v>189</v>
      </c>
      <c r="B33" s="23" t="s">
        <v>96</v>
      </c>
      <c r="C33" s="24" t="s">
        <v>51</v>
      </c>
      <c r="D33" s="24" t="s">
        <v>95</v>
      </c>
      <c r="E33" s="25" t="s">
        <v>16</v>
      </c>
      <c r="F33" s="24">
        <v>3</v>
      </c>
      <c r="G33" s="26">
        <v>1.66</v>
      </c>
      <c r="H33" s="27">
        <f t="shared" si="3"/>
        <v>4.9799999999999995</v>
      </c>
      <c r="I33" s="28" t="s">
        <v>97</v>
      </c>
      <c r="J33" s="24" t="s">
        <v>11</v>
      </c>
    </row>
    <row r="34" spans="1:15">
      <c r="A34" s="16" t="s">
        <v>190</v>
      </c>
      <c r="B34" s="23" t="s">
        <v>99</v>
      </c>
      <c r="C34" s="24" t="s">
        <v>51</v>
      </c>
      <c r="D34" s="24" t="s">
        <v>98</v>
      </c>
      <c r="E34" s="25" t="s">
        <v>16</v>
      </c>
      <c r="F34" s="24">
        <v>2</v>
      </c>
      <c r="G34" s="26">
        <v>2.5299999999999998</v>
      </c>
      <c r="H34" s="27">
        <f t="shared" si="3"/>
        <v>5.0599999999999996</v>
      </c>
      <c r="I34" s="28" t="s">
        <v>100</v>
      </c>
      <c r="J34" s="24" t="s">
        <v>11</v>
      </c>
    </row>
    <row r="35" spans="1:15">
      <c r="A35" s="16" t="s">
        <v>61</v>
      </c>
      <c r="B35" s="23">
        <v>444412002</v>
      </c>
      <c r="C35" s="24" t="s">
        <v>51</v>
      </c>
      <c r="D35" s="24" t="s">
        <v>62</v>
      </c>
      <c r="E35" s="25" t="s">
        <v>16</v>
      </c>
      <c r="F35" s="24">
        <v>2</v>
      </c>
      <c r="G35" s="26">
        <v>0.71</v>
      </c>
      <c r="H35" s="27">
        <f t="shared" si="3"/>
        <v>1.42</v>
      </c>
      <c r="I35" s="28" t="s">
        <v>63</v>
      </c>
      <c r="J35" s="24" t="s">
        <v>11</v>
      </c>
    </row>
    <row r="36" spans="1:15" s="11" customFormat="1">
      <c r="A36" s="16" t="s">
        <v>64</v>
      </c>
      <c r="B36" s="23" t="s">
        <v>66</v>
      </c>
      <c r="C36" s="24" t="s">
        <v>51</v>
      </c>
      <c r="D36" s="24" t="s">
        <v>65</v>
      </c>
      <c r="E36" s="25" t="s">
        <v>16</v>
      </c>
      <c r="F36" s="24">
        <v>2</v>
      </c>
      <c r="G36" s="26">
        <v>1.38</v>
      </c>
      <c r="H36" s="27">
        <f t="shared" si="3"/>
        <v>2.76</v>
      </c>
      <c r="I36" s="28" t="s">
        <v>67</v>
      </c>
      <c r="J36" s="24" t="s">
        <v>241</v>
      </c>
      <c r="K36" s="1"/>
      <c r="L36" s="1"/>
      <c r="M36" s="1"/>
      <c r="N36" s="1"/>
      <c r="O36" s="1"/>
    </row>
    <row r="37" spans="1:15" s="11" customFormat="1">
      <c r="A37" s="16" t="s">
        <v>68</v>
      </c>
      <c r="B37" s="23" t="s">
        <v>70</v>
      </c>
      <c r="C37" s="24" t="s">
        <v>51</v>
      </c>
      <c r="D37" s="24" t="s">
        <v>69</v>
      </c>
      <c r="E37" s="25" t="s">
        <v>16</v>
      </c>
      <c r="F37" s="24">
        <v>25</v>
      </c>
      <c r="G37" s="26">
        <v>0.16</v>
      </c>
      <c r="H37" s="27">
        <f t="shared" si="3"/>
        <v>4</v>
      </c>
      <c r="I37" s="28" t="s">
        <v>71</v>
      </c>
      <c r="J37" s="24" t="s">
        <v>11</v>
      </c>
      <c r="K37" s="1"/>
      <c r="L37" s="1"/>
      <c r="M37" s="1"/>
      <c r="N37" s="1"/>
      <c r="O37" s="1"/>
    </row>
    <row r="38" spans="1:15" s="11" customFormat="1">
      <c r="A38" s="19"/>
      <c r="B38" s="8"/>
      <c r="C38" s="9"/>
      <c r="D38" s="9"/>
      <c r="E38" s="9"/>
      <c r="F38" s="9"/>
      <c r="G38" s="13" t="s">
        <v>9</v>
      </c>
      <c r="H38" s="12">
        <f>SUM(H2:H37)</f>
        <v>95.830240000000003</v>
      </c>
      <c r="I38" s="9"/>
      <c r="J38" s="9"/>
      <c r="K38" s="1"/>
      <c r="L38" s="1"/>
      <c r="M38" s="1"/>
      <c r="N38" s="1"/>
      <c r="O38" s="1"/>
    </row>
    <row r="39" spans="1:15" s="11" customFormat="1">
      <c r="A39" s="1"/>
      <c r="B39" s="1"/>
      <c r="C39" s="1"/>
      <c r="D39" s="1"/>
      <c r="E39" s="1"/>
      <c r="F39" s="1"/>
      <c r="G39" s="1"/>
      <c r="H39" s="1"/>
      <c r="I39" s="10"/>
      <c r="J39" s="1"/>
      <c r="K39" s="1"/>
      <c r="L39" s="1"/>
      <c r="M39" s="1"/>
      <c r="N39" s="1"/>
      <c r="O39" s="1"/>
    </row>
    <row r="40" spans="1:15">
      <c r="I40" s="10"/>
    </row>
  </sheetData>
  <sheetProtection selectLockedCells="1" selectUnlockedCells="1"/>
  <hyperlinks>
    <hyperlink ref="I5" r:id="rId1"/>
    <hyperlink ref="I6" r:id="rId2"/>
    <hyperlink ref="I9" r:id="rId3"/>
    <hyperlink ref="I10" r:id="rId4"/>
    <hyperlink ref="I11" r:id="rId5"/>
    <hyperlink ref="I12" r:id="rId6"/>
    <hyperlink ref="I2" r:id="rId7"/>
    <hyperlink ref="I3" r:id="rId8"/>
    <hyperlink ref="I4" r:id="rId9"/>
    <hyperlink ref="I35" r:id="rId10"/>
    <hyperlink ref="I36" r:id="rId11"/>
    <hyperlink ref="I37" r:id="rId12"/>
    <hyperlink ref="I23" r:id="rId13"/>
    <hyperlink ref="I22" r:id="rId14"/>
    <hyperlink ref="I33" r:id="rId15"/>
    <hyperlink ref="I34" r:id="rId16"/>
    <hyperlink ref="I19" r:id="rId17"/>
    <hyperlink ref="I21" r:id="rId18"/>
    <hyperlink ref="I20" r:id="rId19"/>
    <hyperlink ref="I13" r:id="rId20"/>
    <hyperlink ref="I28" r:id="rId21"/>
    <hyperlink ref="I14" r:id="rId22"/>
    <hyperlink ref="I15" r:id="rId23"/>
    <hyperlink ref="I16" r:id="rId24"/>
    <hyperlink ref="I18" r:id="rId25"/>
    <hyperlink ref="I17" r:id="rId26"/>
    <hyperlink ref="I32" r:id="rId27"/>
    <hyperlink ref="I7" r:id="rId28"/>
    <hyperlink ref="I8" r:id="rId29"/>
  </hyperlinks>
  <pageMargins left="0.78749999999999998" right="0.78749999999999998" top="1.05277777777778" bottom="1.05277777777778" header="0.78749999999999998" footer="0.78749999999999998"/>
  <pageSetup scale="64" orientation="landscape" useFirstPageNumber="1" horizontalDpi="300" verticalDpi="300" r:id="rId3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85" zoomScaleNormal="85" workbookViewId="0">
      <pane ySplit="1" topLeftCell="A2" activePane="bottomLeft" state="frozen"/>
      <selection pane="bottomLeft" activeCell="A40" sqref="A1:J40"/>
    </sheetView>
  </sheetViews>
  <sheetFormatPr defaultRowHeight="15"/>
  <cols>
    <col min="1" max="2" width="22.85546875" style="1" customWidth="1"/>
    <col min="3" max="3" width="21.85546875" style="1" customWidth="1"/>
    <col min="4" max="4" width="15.85546875" style="1" customWidth="1"/>
    <col min="5" max="5" width="19.28515625" style="1" customWidth="1"/>
    <col min="6" max="6" width="8.7109375" style="1" customWidth="1"/>
    <col min="7" max="7" width="9.42578125" style="1" customWidth="1"/>
    <col min="8" max="8" width="9.140625" style="1"/>
    <col min="9" max="9" width="19.7109375" style="1" customWidth="1"/>
    <col min="10" max="10" width="19.42578125" style="1" customWidth="1"/>
    <col min="11" max="13" width="9.140625" style="1"/>
    <col min="14" max="14" width="9.28515625" style="1" bestFit="1" customWidth="1"/>
    <col min="15" max="16384" width="9.140625" style="1"/>
  </cols>
  <sheetData>
    <row r="1" spans="1:10" ht="30">
      <c r="A1" s="2" t="s">
        <v>0</v>
      </c>
      <c r="B1" s="2" t="s">
        <v>1</v>
      </c>
      <c r="C1" s="3" t="s">
        <v>2</v>
      </c>
      <c r="D1" s="3" t="s">
        <v>10</v>
      </c>
      <c r="E1" s="3" t="s">
        <v>6</v>
      </c>
      <c r="F1" s="3" t="s">
        <v>3</v>
      </c>
      <c r="G1" s="3" t="s">
        <v>4</v>
      </c>
      <c r="H1" s="3" t="s">
        <v>5</v>
      </c>
      <c r="I1" s="3" t="s">
        <v>7</v>
      </c>
      <c r="J1" s="3" t="s">
        <v>8</v>
      </c>
    </row>
    <row r="2" spans="1:10" s="6" customFormat="1">
      <c r="A2" s="16" t="s">
        <v>19</v>
      </c>
      <c r="B2" s="7" t="s">
        <v>90</v>
      </c>
      <c r="C2" s="7" t="s">
        <v>88</v>
      </c>
      <c r="D2" s="7" t="s">
        <v>89</v>
      </c>
      <c r="E2" s="4" t="s">
        <v>16</v>
      </c>
      <c r="F2" s="7">
        <v>1</v>
      </c>
      <c r="G2" s="14">
        <v>6.3</v>
      </c>
      <c r="H2" s="5">
        <f t="shared" ref="H2:H16" si="0">F2*G2</f>
        <v>6.3</v>
      </c>
      <c r="I2" s="18" t="s">
        <v>91</v>
      </c>
      <c r="J2" s="7" t="s">
        <v>11</v>
      </c>
    </row>
    <row r="3" spans="1:10">
      <c r="A3" s="16" t="s">
        <v>20</v>
      </c>
      <c r="B3" s="7" t="s">
        <v>93</v>
      </c>
      <c r="C3" s="7" t="s">
        <v>88</v>
      </c>
      <c r="D3" s="7" t="s">
        <v>92</v>
      </c>
      <c r="E3" s="4" t="s">
        <v>16</v>
      </c>
      <c r="F3" s="7">
        <v>1</v>
      </c>
      <c r="G3" s="14">
        <v>6.3</v>
      </c>
      <c r="H3" s="5">
        <f t="shared" si="0"/>
        <v>6.3</v>
      </c>
      <c r="I3" s="18" t="s">
        <v>94</v>
      </c>
      <c r="J3" s="7" t="s">
        <v>11</v>
      </c>
    </row>
    <row r="4" spans="1:10" ht="15.75" customHeight="1">
      <c r="A4" s="16" t="s">
        <v>48</v>
      </c>
      <c r="B4" s="7" t="s">
        <v>53</v>
      </c>
      <c r="C4" s="7" t="s">
        <v>52</v>
      </c>
      <c r="D4" s="7" t="s">
        <v>54</v>
      </c>
      <c r="E4" s="4" t="s">
        <v>16</v>
      </c>
      <c r="F4" s="7">
        <v>2</v>
      </c>
      <c r="G4" s="14">
        <v>2.4500000000000002</v>
      </c>
      <c r="H4" s="5">
        <f t="shared" si="0"/>
        <v>4.9000000000000004</v>
      </c>
      <c r="I4" s="18" t="s">
        <v>55</v>
      </c>
      <c r="J4" s="7" t="s">
        <v>11</v>
      </c>
    </row>
    <row r="5" spans="1:10">
      <c r="A5" s="16" t="s">
        <v>49</v>
      </c>
      <c r="B5" s="15">
        <v>380021288</v>
      </c>
      <c r="C5" s="7" t="s">
        <v>51</v>
      </c>
      <c r="D5" s="7" t="s">
        <v>50</v>
      </c>
      <c r="E5" s="4" t="s">
        <v>16</v>
      </c>
      <c r="F5" s="7">
        <v>4</v>
      </c>
      <c r="G5" s="14">
        <v>1.26</v>
      </c>
      <c r="H5" s="5">
        <f t="shared" si="0"/>
        <v>5.04</v>
      </c>
      <c r="I5" s="18" t="s">
        <v>56</v>
      </c>
      <c r="J5" s="7" t="s">
        <v>11</v>
      </c>
    </row>
    <row r="6" spans="1:10">
      <c r="A6" s="16" t="s">
        <v>120</v>
      </c>
      <c r="B6" s="7" t="s">
        <v>131</v>
      </c>
      <c r="C6" s="7" t="s">
        <v>121</v>
      </c>
      <c r="D6" s="7" t="s">
        <v>132</v>
      </c>
      <c r="E6" s="4" t="s">
        <v>16</v>
      </c>
      <c r="F6" s="7">
        <v>3</v>
      </c>
      <c r="G6" s="14">
        <v>0.21</v>
      </c>
      <c r="H6" s="5">
        <f t="shared" si="0"/>
        <v>0.63</v>
      </c>
      <c r="I6" s="18" t="s">
        <v>122</v>
      </c>
      <c r="J6" s="7" t="s">
        <v>11</v>
      </c>
    </row>
    <row r="7" spans="1:10">
      <c r="A7" s="16" t="s">
        <v>109</v>
      </c>
      <c r="B7" s="7" t="s">
        <v>117</v>
      </c>
      <c r="C7" s="7" t="s">
        <v>116</v>
      </c>
      <c r="D7" s="7" t="s">
        <v>115</v>
      </c>
      <c r="E7" s="4" t="s">
        <v>16</v>
      </c>
      <c r="F7" s="7">
        <v>2</v>
      </c>
      <c r="G7" s="14">
        <v>0.44</v>
      </c>
      <c r="H7" s="5">
        <f t="shared" si="0"/>
        <v>0.88</v>
      </c>
      <c r="I7" s="18" t="s">
        <v>118</v>
      </c>
      <c r="J7" s="7" t="s">
        <v>11</v>
      </c>
    </row>
    <row r="8" spans="1:10">
      <c r="A8" s="16" t="s">
        <v>105</v>
      </c>
      <c r="B8" s="16" t="s">
        <v>106</v>
      </c>
      <c r="C8" s="16" t="s">
        <v>73</v>
      </c>
      <c r="D8" s="16" t="s">
        <v>107</v>
      </c>
      <c r="E8" s="4" t="s">
        <v>16</v>
      </c>
      <c r="F8" s="7">
        <v>1</v>
      </c>
      <c r="G8" s="14">
        <v>0.15</v>
      </c>
      <c r="H8" s="5">
        <f t="shared" si="0"/>
        <v>0.15</v>
      </c>
      <c r="I8" s="18" t="s">
        <v>110</v>
      </c>
      <c r="J8" s="7" t="s">
        <v>11</v>
      </c>
    </row>
    <row r="9" spans="1:10">
      <c r="A9" s="16" t="s">
        <v>112</v>
      </c>
      <c r="B9" s="16" t="s">
        <v>113</v>
      </c>
      <c r="C9" s="16" t="s">
        <v>73</v>
      </c>
      <c r="D9" s="16" t="s">
        <v>111</v>
      </c>
      <c r="E9" s="4" t="s">
        <v>16</v>
      </c>
      <c r="F9" s="7">
        <v>1</v>
      </c>
      <c r="G9" s="14">
        <v>0.15</v>
      </c>
      <c r="H9" s="5">
        <f t="shared" si="0"/>
        <v>0.15</v>
      </c>
      <c r="I9" s="18" t="s">
        <v>114</v>
      </c>
      <c r="J9" s="7" t="s">
        <v>11</v>
      </c>
    </row>
    <row r="10" spans="1:10">
      <c r="A10" s="16" t="s">
        <v>142</v>
      </c>
      <c r="B10" s="16" t="s">
        <v>143</v>
      </c>
      <c r="C10" s="16" t="s">
        <v>128</v>
      </c>
      <c r="D10" s="16" t="s">
        <v>144</v>
      </c>
      <c r="E10" s="4" t="s">
        <v>16</v>
      </c>
      <c r="F10" s="16">
        <v>1</v>
      </c>
      <c r="G10" s="17">
        <v>2.9</v>
      </c>
      <c r="H10" s="5">
        <f t="shared" si="0"/>
        <v>2.9</v>
      </c>
      <c r="I10" s="18" t="s">
        <v>145</v>
      </c>
      <c r="J10" s="7" t="s">
        <v>11</v>
      </c>
    </row>
    <row r="11" spans="1:10">
      <c r="A11" s="16" t="s">
        <v>130</v>
      </c>
      <c r="B11" s="16" t="s">
        <v>129</v>
      </c>
      <c r="C11" s="16" t="s">
        <v>128</v>
      </c>
      <c r="D11" s="16" t="s">
        <v>127</v>
      </c>
      <c r="E11" s="4" t="s">
        <v>16</v>
      </c>
      <c r="F11" s="16">
        <v>2</v>
      </c>
      <c r="G11" s="17">
        <v>3.33</v>
      </c>
      <c r="H11" s="5">
        <f t="shared" si="0"/>
        <v>6.66</v>
      </c>
      <c r="I11" s="18" t="s">
        <v>133</v>
      </c>
      <c r="J11" s="7" t="s">
        <v>11</v>
      </c>
    </row>
    <row r="12" spans="1:10">
      <c r="A12" s="16" t="s">
        <v>123</v>
      </c>
      <c r="B12" s="16" t="s">
        <v>125</v>
      </c>
      <c r="C12" s="16" t="s">
        <v>73</v>
      </c>
      <c r="D12" s="16" t="s">
        <v>124</v>
      </c>
      <c r="E12" s="4" t="s">
        <v>16</v>
      </c>
      <c r="F12" s="16">
        <v>2</v>
      </c>
      <c r="G12" s="17">
        <v>0.15</v>
      </c>
      <c r="H12" s="5">
        <f t="shared" si="0"/>
        <v>0.3</v>
      </c>
      <c r="I12" s="18" t="s">
        <v>126</v>
      </c>
      <c r="J12" s="7" t="s">
        <v>11</v>
      </c>
    </row>
    <row r="13" spans="1:10">
      <c r="A13" s="16" t="s">
        <v>134</v>
      </c>
      <c r="B13" s="16" t="s">
        <v>136</v>
      </c>
      <c r="C13" s="16" t="s">
        <v>73</v>
      </c>
      <c r="D13" s="16" t="s">
        <v>137</v>
      </c>
      <c r="E13" s="4" t="s">
        <v>16</v>
      </c>
      <c r="F13" s="16">
        <v>1</v>
      </c>
      <c r="G13" s="17">
        <v>0.15</v>
      </c>
      <c r="H13" s="5">
        <f t="shared" si="0"/>
        <v>0.15</v>
      </c>
      <c r="I13" s="18" t="s">
        <v>141</v>
      </c>
      <c r="J13" s="7" t="s">
        <v>11</v>
      </c>
    </row>
    <row r="14" spans="1:10">
      <c r="A14" s="16" t="s">
        <v>135</v>
      </c>
      <c r="B14" s="16" t="s">
        <v>138</v>
      </c>
      <c r="C14" s="16" t="s">
        <v>73</v>
      </c>
      <c r="D14" s="16" t="s">
        <v>139</v>
      </c>
      <c r="E14" s="4" t="s">
        <v>16</v>
      </c>
      <c r="F14" s="16">
        <v>1</v>
      </c>
      <c r="G14" s="17">
        <v>0.15</v>
      </c>
      <c r="H14" s="5">
        <f t="shared" si="0"/>
        <v>0.15</v>
      </c>
      <c r="I14" s="18" t="s">
        <v>140</v>
      </c>
      <c r="J14" s="16" t="s">
        <v>11</v>
      </c>
    </row>
    <row r="15" spans="1:10">
      <c r="A15" s="16" t="s">
        <v>80</v>
      </c>
      <c r="B15" s="7" t="s">
        <v>82</v>
      </c>
      <c r="C15" s="7" t="s">
        <v>73</v>
      </c>
      <c r="D15" s="7" t="s">
        <v>81</v>
      </c>
      <c r="E15" s="4" t="s">
        <v>16</v>
      </c>
      <c r="F15" s="7">
        <v>1</v>
      </c>
      <c r="G15" s="14">
        <v>0.09</v>
      </c>
      <c r="H15" s="5">
        <f t="shared" si="0"/>
        <v>0.09</v>
      </c>
      <c r="I15" s="18" t="s">
        <v>83</v>
      </c>
      <c r="J15" s="7" t="s">
        <v>11</v>
      </c>
    </row>
    <row r="16" spans="1:10">
      <c r="A16" s="16" t="s">
        <v>86</v>
      </c>
      <c r="B16" s="7" t="s">
        <v>85</v>
      </c>
      <c r="C16" s="7" t="s">
        <v>73</v>
      </c>
      <c r="D16" s="7" t="s">
        <v>84</v>
      </c>
      <c r="E16" s="4" t="s">
        <v>16</v>
      </c>
      <c r="F16" s="7">
        <v>1</v>
      </c>
      <c r="G16" s="14">
        <v>0.09</v>
      </c>
      <c r="H16" s="5">
        <f t="shared" si="0"/>
        <v>0.09</v>
      </c>
      <c r="I16" s="18" t="s">
        <v>87</v>
      </c>
      <c r="J16" s="7" t="s">
        <v>11</v>
      </c>
    </row>
    <row r="17" spans="1:15">
      <c r="A17" s="16"/>
      <c r="B17" s="16"/>
      <c r="C17" s="16"/>
      <c r="D17" s="16"/>
      <c r="E17" s="4"/>
      <c r="F17" s="16"/>
      <c r="G17" s="17"/>
      <c r="H17" s="5"/>
      <c r="I17" s="20"/>
      <c r="J17" s="16"/>
    </row>
    <row r="18" spans="1:15">
      <c r="A18" s="16"/>
      <c r="B18" s="16"/>
      <c r="C18" s="16"/>
      <c r="D18" s="16"/>
      <c r="E18" s="4"/>
      <c r="F18" s="16"/>
      <c r="G18" s="17"/>
      <c r="H18" s="5"/>
      <c r="I18" s="20"/>
      <c r="J18" s="16"/>
    </row>
    <row r="19" spans="1:15">
      <c r="A19" s="16"/>
      <c r="B19" s="16"/>
      <c r="C19" s="16"/>
      <c r="D19" s="16"/>
      <c r="E19" s="4"/>
      <c r="F19" s="16"/>
      <c r="G19" s="17"/>
      <c r="H19" s="5"/>
      <c r="I19" s="20"/>
      <c r="J19" s="16"/>
    </row>
    <row r="20" spans="1:15">
      <c r="A20" s="16"/>
      <c r="B20" s="16"/>
      <c r="C20" s="16"/>
      <c r="D20" s="16"/>
      <c r="E20" s="4"/>
      <c r="F20" s="16"/>
      <c r="G20" s="17"/>
      <c r="H20" s="5"/>
      <c r="I20" s="20"/>
      <c r="J20" s="16"/>
    </row>
    <row r="21" spans="1:15">
      <c r="A21" s="16"/>
      <c r="B21" s="16"/>
      <c r="C21" s="16"/>
      <c r="D21" s="16"/>
      <c r="E21" s="4"/>
      <c r="F21" s="16"/>
      <c r="G21" s="17"/>
      <c r="H21" s="5"/>
      <c r="I21" s="20"/>
      <c r="J21" s="16"/>
    </row>
    <row r="22" spans="1:15">
      <c r="A22" s="16"/>
      <c r="B22" s="16"/>
      <c r="C22" s="16"/>
      <c r="D22" s="16"/>
      <c r="E22" s="4"/>
      <c r="F22" s="16"/>
      <c r="G22" s="17"/>
      <c r="H22" s="5"/>
      <c r="I22" s="20"/>
      <c r="J22" s="16"/>
    </row>
    <row r="23" spans="1:15">
      <c r="A23" s="16"/>
      <c r="B23" s="16"/>
      <c r="C23" s="16"/>
      <c r="D23" s="16"/>
      <c r="E23" s="4"/>
      <c r="F23" s="16"/>
      <c r="G23" s="17"/>
      <c r="H23" s="5"/>
      <c r="I23" s="20"/>
      <c r="J23" s="16"/>
    </row>
    <row r="24" spans="1:15">
      <c r="A24" s="16"/>
      <c r="B24" s="16"/>
      <c r="C24" s="16"/>
      <c r="D24" s="16"/>
      <c r="E24" s="4"/>
      <c r="F24" s="16"/>
      <c r="G24" s="17"/>
      <c r="H24" s="5"/>
      <c r="I24" s="20"/>
      <c r="J24" s="16"/>
    </row>
    <row r="25" spans="1:15">
      <c r="A25" s="16"/>
      <c r="B25" s="16"/>
      <c r="C25" s="16"/>
      <c r="D25" s="16"/>
      <c r="E25" s="4"/>
      <c r="F25" s="16"/>
      <c r="G25" s="17"/>
      <c r="H25" s="5"/>
      <c r="I25" s="20"/>
      <c r="J25" s="16"/>
    </row>
    <row r="26" spans="1:15" s="6" customFormat="1">
      <c r="A26" s="16"/>
      <c r="B26" s="16"/>
      <c r="C26" s="16"/>
      <c r="D26" s="16"/>
      <c r="E26" s="4"/>
      <c r="F26" s="16"/>
      <c r="G26" s="17"/>
      <c r="H26" s="5"/>
      <c r="I26" s="20"/>
      <c r="J26" s="16"/>
    </row>
    <row r="27" spans="1:15" s="6" customFormat="1">
      <c r="A27" s="16"/>
      <c r="B27" s="16"/>
      <c r="C27" s="16"/>
      <c r="D27" s="16"/>
      <c r="E27" s="4"/>
      <c r="F27" s="16"/>
      <c r="G27" s="17"/>
      <c r="H27" s="5"/>
      <c r="I27" s="20"/>
      <c r="J27" s="16"/>
    </row>
    <row r="28" spans="1:15">
      <c r="A28" s="16"/>
      <c r="B28" s="16"/>
      <c r="C28" s="16"/>
      <c r="D28" s="16"/>
      <c r="E28" s="4"/>
      <c r="F28" s="16"/>
      <c r="G28" s="17"/>
      <c r="H28" s="5"/>
      <c r="I28" s="20"/>
      <c r="J28" s="16"/>
    </row>
    <row r="29" spans="1:15">
      <c r="A29" s="16"/>
      <c r="B29" s="16"/>
      <c r="C29" s="16"/>
      <c r="D29" s="16"/>
      <c r="E29" s="4"/>
      <c r="F29" s="16"/>
      <c r="G29" s="17"/>
      <c r="H29" s="5"/>
      <c r="I29" s="20"/>
      <c r="J29" s="16"/>
    </row>
    <row r="30" spans="1:15">
      <c r="A30" s="16"/>
      <c r="B30" s="16"/>
      <c r="C30" s="16"/>
      <c r="D30" s="16"/>
      <c r="E30" s="4"/>
      <c r="F30" s="16"/>
      <c r="G30" s="17"/>
      <c r="H30" s="5"/>
      <c r="I30" s="20"/>
      <c r="J30" s="16"/>
    </row>
    <row r="31" spans="1:15">
      <c r="A31" s="16"/>
      <c r="B31" s="16"/>
      <c r="C31" s="16"/>
      <c r="D31" s="16"/>
      <c r="E31" s="4"/>
      <c r="F31" s="16"/>
      <c r="G31" s="17"/>
      <c r="H31" s="5"/>
      <c r="I31" s="20"/>
      <c r="J31" s="16"/>
    </row>
    <row r="32" spans="1:15" s="11" customFormat="1">
      <c r="A32" s="16"/>
      <c r="B32" s="16"/>
      <c r="C32" s="16"/>
      <c r="D32" s="16"/>
      <c r="E32" s="4"/>
      <c r="F32" s="16"/>
      <c r="G32" s="17"/>
      <c r="H32" s="5"/>
      <c r="I32" s="20"/>
      <c r="J32" s="16"/>
      <c r="K32" s="1"/>
      <c r="L32" s="1"/>
      <c r="M32" s="1"/>
      <c r="N32" s="1"/>
      <c r="O32" s="1"/>
    </row>
    <row r="33" spans="1:15" s="11" customFormat="1">
      <c r="A33" s="16"/>
      <c r="B33" s="16"/>
      <c r="C33" s="16"/>
      <c r="D33" s="16"/>
      <c r="E33" s="4"/>
      <c r="F33" s="16"/>
      <c r="G33" s="17"/>
      <c r="H33" s="5"/>
      <c r="I33" s="20"/>
      <c r="J33" s="16"/>
      <c r="K33" s="1"/>
      <c r="L33" s="1"/>
      <c r="M33" s="1"/>
      <c r="N33" s="1"/>
      <c r="O33" s="1"/>
    </row>
    <row r="34" spans="1:15" s="11" customFormat="1">
      <c r="A34" s="16"/>
      <c r="B34" s="16"/>
      <c r="C34" s="16"/>
      <c r="D34" s="16"/>
      <c r="E34" s="4"/>
      <c r="F34" s="16"/>
      <c r="G34" s="17"/>
      <c r="H34" s="5"/>
      <c r="I34" s="20"/>
      <c r="J34" s="16"/>
      <c r="K34" s="1"/>
      <c r="L34" s="1"/>
      <c r="M34" s="1"/>
      <c r="N34" s="1"/>
      <c r="O34" s="1"/>
    </row>
    <row r="35" spans="1:15" s="11" customFormat="1">
      <c r="A35" s="16"/>
      <c r="B35" s="16"/>
      <c r="C35" s="16"/>
      <c r="D35" s="16"/>
      <c r="E35" s="4"/>
      <c r="F35" s="16"/>
      <c r="G35" s="17"/>
      <c r="H35" s="5"/>
      <c r="I35" s="20"/>
      <c r="J35" s="16"/>
      <c r="K35" s="1"/>
      <c r="L35" s="1"/>
      <c r="M35" s="1"/>
      <c r="N35" s="1"/>
      <c r="O35" s="1"/>
    </row>
    <row r="36" spans="1:15" s="11" customFormat="1">
      <c r="A36" s="8"/>
      <c r="B36" s="8"/>
      <c r="C36" s="9"/>
      <c r="D36" s="9"/>
      <c r="E36" s="9"/>
      <c r="F36" s="9"/>
      <c r="G36" s="13" t="s">
        <v>9</v>
      </c>
      <c r="H36" s="12">
        <f>SUM(H2:H6)</f>
        <v>23.169999999999998</v>
      </c>
      <c r="I36" s="9"/>
      <c r="J36" s="9"/>
      <c r="K36" s="1"/>
      <c r="L36" s="1"/>
      <c r="M36" s="1"/>
      <c r="N36" s="1"/>
      <c r="O36" s="1"/>
    </row>
    <row r="37" spans="1:15" s="11" customFormat="1">
      <c r="A37" s="1"/>
      <c r="B37" s="1"/>
      <c r="C37" s="1"/>
      <c r="D37" s="1"/>
      <c r="E37" s="1"/>
      <c r="F37" s="1"/>
      <c r="G37" s="1"/>
      <c r="H37" s="1"/>
      <c r="I37" s="10"/>
      <c r="J37" s="1"/>
      <c r="K37" s="1"/>
      <c r="L37" s="1"/>
      <c r="M37" s="1"/>
      <c r="N37" s="1"/>
      <c r="O37" s="1"/>
    </row>
    <row r="38" spans="1:15">
      <c r="A38" s="21"/>
      <c r="B38" s="21"/>
      <c r="I38" s="10"/>
    </row>
    <row r="39" spans="1:15">
      <c r="A39" s="22"/>
      <c r="B39" s="2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>
      <c r="A40" s="22"/>
      <c r="B40" s="2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>
      <c r="A41" s="22"/>
      <c r="B41" s="2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>
      <c r="A42" s="21"/>
      <c r="B42" s="21"/>
    </row>
    <row r="43" spans="1:15">
      <c r="A43" s="21"/>
      <c r="B43" s="21"/>
    </row>
    <row r="44" spans="1:15">
      <c r="A44" s="21"/>
      <c r="B44" s="21"/>
    </row>
  </sheetData>
  <sheetProtection selectLockedCells="1" selectUnlockedCells="1"/>
  <hyperlinks>
    <hyperlink ref="I4" r:id="rId1"/>
    <hyperlink ref="I5" r:id="rId2"/>
    <hyperlink ref="I15" r:id="rId3"/>
    <hyperlink ref="I16" r:id="rId4"/>
    <hyperlink ref="I2" r:id="rId5"/>
    <hyperlink ref="I3" r:id="rId6"/>
    <hyperlink ref="I12" r:id="rId7"/>
    <hyperlink ref="I14" r:id="rId8"/>
    <hyperlink ref="I11" r:id="rId9"/>
    <hyperlink ref="I10" r:id="rId10"/>
    <hyperlink ref="I6" r:id="rId11"/>
    <hyperlink ref="I9" r:id="rId12"/>
    <hyperlink ref="I8" r:id="rId13"/>
    <hyperlink ref="I7" r:id="rId14"/>
  </hyperlink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PARTS</vt:lpstr>
      <vt:lpstr>OLD PARTS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Makhlook</dc:creator>
  <cp:lastModifiedBy>Katie</cp:lastModifiedBy>
  <cp:lastPrinted>2013-04-13T22:57:34Z</cp:lastPrinted>
  <dcterms:created xsi:type="dcterms:W3CDTF">2012-04-18T15:25:43Z</dcterms:created>
  <dcterms:modified xsi:type="dcterms:W3CDTF">2013-10-30T22:49:08Z</dcterms:modified>
</cp:coreProperties>
</file>